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Gmina Klonowa\Czekaje\"/>
    </mc:Choice>
  </mc:AlternateContent>
  <xr:revisionPtr revIDLastSave="0" documentId="13_ncr:1_{032A3EFC-73AA-4DD1-B357-5A331097265D}" xr6:coauthVersionLast="47" xr6:coauthVersionMax="47" xr10:uidLastSave="{00000000-0000-0000-0000-000000000000}"/>
  <bookViews>
    <workbookView xWindow="-108" yWindow="-108" windowWidth="23256" windowHeight="12576" activeTab="4" xr2:uid="{FA818E51-5B4F-498F-8ED9-ECEFDB044AA8}"/>
  </bookViews>
  <sheets>
    <sheet name="Czekaje etap I przedmiar" sheetId="1" r:id="rId1"/>
    <sheet name="Inwestorski" sheetId="3" r:id="rId2"/>
    <sheet name="Kalkulacja" sheetId="4" r:id="rId3"/>
    <sheet name="Tabele" sheetId="5" r:id="rId4"/>
    <sheet name="Ofertowy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3" l="1"/>
</calcChain>
</file>

<file path=xl/sharedStrings.xml><?xml version="1.0" encoding="utf-8"?>
<sst xmlns="http://schemas.openxmlformats.org/spreadsheetml/2006/main" count="703" uniqueCount="217">
  <si>
    <t>Lp.</t>
  </si>
  <si>
    <t>Nr spec.techn.</t>
  </si>
  <si>
    <t>Opis i wyliczenia</t>
  </si>
  <si>
    <t>j.m.</t>
  </si>
  <si>
    <t>ROBOTY  PRZYGOTOWAWCZE</t>
  </si>
  <si>
    <t>1 d.1</t>
  </si>
  <si>
    <t>D-01.01.01a</t>
  </si>
  <si>
    <t>Roboty pomiarowe - odtworzenie osi trasy - trasa drogi w terenie równinnym</t>
  </si>
  <si>
    <t>km</t>
  </si>
  <si>
    <t>0,514+0,200</t>
  </si>
  <si>
    <t>2 d.1</t>
  </si>
  <si>
    <t>Zabezpieczenie punktów osnowy geodezyjnej.</t>
  </si>
  <si>
    <t>szt</t>
  </si>
  <si>
    <t>3 d.1</t>
  </si>
  <si>
    <t>D-04.01.01</t>
  </si>
  <si>
    <t>Profilowanie i zagęszczenie istniejącej nawierzchni tłuczniowej.</t>
  </si>
  <si>
    <t>m2</t>
  </si>
  <si>
    <t>(514-10)*5,0+200*4,0+(5*5-5*5*3,14*0,25)*2</t>
  </si>
  <si>
    <t>PODBUDOWA</t>
  </si>
  <si>
    <t>4 d.2</t>
  </si>
  <si>
    <t>D-04.04.02b</t>
  </si>
  <si>
    <t>Warstwa wzmacniająca z mieszanki tłucznia kamiennego 0/31,5 - warstwa  o grubości po zagęszczeniu 10 cm</t>
  </si>
  <si>
    <t>(514-10)*5,0</t>
  </si>
  <si>
    <t>5 d.2</t>
  </si>
  <si>
    <t>Warstwa wzmacniająca z mieszanki tłucznia kamiennego 0/31,5 - warstwa  o grubości po zagęszczeniu 16 cm</t>
  </si>
  <si>
    <t>200*4,0+(5*5-5*5*3,14*0,25)*2</t>
  </si>
  <si>
    <t>6 d.2</t>
  </si>
  <si>
    <t>D-04.03.01a</t>
  </si>
  <si>
    <t>Skropienie emulsją asfaltową K&gt;65% w ilości 0,7kg/m2.</t>
  </si>
  <si>
    <t>(504+200)*0,5*2</t>
  </si>
  <si>
    <t>7 d.2</t>
  </si>
  <si>
    <t>D-05.03.05b</t>
  </si>
  <si>
    <t>Nawierzchnia z mieszanek mineralno-asfaltowej AC 11W (KR-1) - warstwa wiążąca  grubości po zagęszczeniu 4 cm</t>
  </si>
  <si>
    <t>504*4,1+200*3,1+10,75</t>
  </si>
  <si>
    <t>NAWIERZCHNIA</t>
  </si>
  <si>
    <t>8 d.3</t>
  </si>
  <si>
    <t>Skropienie emulsją asfaltową K&gt;65% w ilości 0,5kg/m2.</t>
  </si>
  <si>
    <t>504*4,0+200*3,00+10,75</t>
  </si>
  <si>
    <t>9 d.3</t>
  </si>
  <si>
    <t>D-05.03.05a</t>
  </si>
  <si>
    <t>Nawierzchnia z mieszanek mineralno-asfaltowych AC 11S (KR-1) - warstwa ścieralna grubości po zagęszczeniu 4 cm</t>
  </si>
  <si>
    <t>ROBOTY WYKOŃCZENIOWE</t>
  </si>
  <si>
    <t>10 d.4</t>
  </si>
  <si>
    <t>D-06.03.01a</t>
  </si>
  <si>
    <t>Umocnienie poboczy destruktem bitumicznym - warstwa grubości po zagęszczeniu średnio 6cm</t>
  </si>
  <si>
    <t>11 d.4</t>
  </si>
  <si>
    <t>D-02.01.01</t>
  </si>
  <si>
    <t>Ukop w gruncie kat. II z transportem urobku samochodami samowyładowczymi na odległość 10 km</t>
  </si>
  <si>
    <t>m3</t>
  </si>
  <si>
    <t>504*2*0,5*0,18*0,5+200*0,25*0,24*0,5</t>
  </si>
  <si>
    <t>12 d.4</t>
  </si>
  <si>
    <t>D-02.03.01</t>
  </si>
  <si>
    <t>Formowanie i zagęszczanie nasypów  w gruncie kat. II</t>
  </si>
  <si>
    <t>13 d.4</t>
  </si>
  <si>
    <t>Plantowanie nasypów - poboczy</t>
  </si>
  <si>
    <t>504*0,5*2+200*0,25*2</t>
  </si>
  <si>
    <t>14 d.4</t>
  </si>
  <si>
    <t>D-03.02.01a</t>
  </si>
  <si>
    <t>Regulacja pionowa studzienek dla zaworów wodociągowych.</t>
  </si>
  <si>
    <t>szt.</t>
  </si>
  <si>
    <t xml:space="preserve">OZNAKOWANIE </t>
  </si>
  <si>
    <t>15 d.5</t>
  </si>
  <si>
    <t>D-07.02.01.</t>
  </si>
  <si>
    <t>Słupki do znaków drogowych z rur stalowych ocynkowanych o śr. 50 mm</t>
  </si>
  <si>
    <t>16 d.5</t>
  </si>
  <si>
    <t>D-07.02.01</t>
  </si>
  <si>
    <t>Przymocowanie tablic znaków drogowych -ostrzegawcze.</t>
  </si>
  <si>
    <t>17 d.5</t>
  </si>
  <si>
    <t>Przymocowanie tablic znaków drogowych - informacyjne.</t>
  </si>
  <si>
    <t>18 d.5</t>
  </si>
  <si>
    <t>Przymocowanie tablic znaków drogowych - nakazu.</t>
  </si>
  <si>
    <t>19 d.5</t>
  </si>
  <si>
    <t>Malowanie poręczy mostowej z rur stalowych wraz z oczyszczeniem.</t>
  </si>
  <si>
    <t>m</t>
  </si>
  <si>
    <t>Ilość</t>
  </si>
  <si>
    <t>PRZEDMIAR  ROBÓT</t>
  </si>
  <si>
    <t>jak w poz.11</t>
  </si>
  <si>
    <t>Opis</t>
  </si>
  <si>
    <t>Cena jedn.</t>
  </si>
  <si>
    <t>Wartość</t>
  </si>
  <si>
    <t>Razem dział: ROBOTY  PRZYGOTOWAWCZE</t>
  </si>
  <si>
    <t>Razem dział: PODBUDOWA</t>
  </si>
  <si>
    <t>Razem dział: NAWIERZCHNIA</t>
  </si>
  <si>
    <t>Razem dział: ROBOTY WYKOŃCZENIOWE</t>
  </si>
  <si>
    <t xml:space="preserve">Razem dział: OZNAKOWANIE </t>
  </si>
  <si>
    <t>Podstawa</t>
  </si>
  <si>
    <t>jm</t>
  </si>
  <si>
    <t>Nakład jedn.</t>
  </si>
  <si>
    <t>Koszt jedn.</t>
  </si>
  <si>
    <t>KNR 2-01 0119-03</t>
  </si>
  <si>
    <t xml:space="preserve"> -- Robocizna -- </t>
  </si>
  <si>
    <t>250*0,955=</t>
  </si>
  <si>
    <t>r-g</t>
  </si>
  <si>
    <t xml:space="preserve"> -- Materiały -- </t>
  </si>
  <si>
    <t>słupki drewniane iglaste śr.70mm</t>
  </si>
  <si>
    <t xml:space="preserve"> -- Sprzęt -- </t>
  </si>
  <si>
    <t>samochód dostawczy 0.9 t</t>
  </si>
  <si>
    <t>m-g</t>
  </si>
  <si>
    <t>Koszty pośrednie od (R, S)</t>
  </si>
  <si>
    <t>%</t>
  </si>
  <si>
    <t>Zysk od (R+Kp(R), S+Kp(S))</t>
  </si>
  <si>
    <t>Razem pozycja 1</t>
  </si>
  <si>
    <t>3*0,955=</t>
  </si>
  <si>
    <t>Razem pozycja 2</t>
  </si>
  <si>
    <t>KNR 2-31 0103-04</t>
  </si>
  <si>
    <t>0,0028*1,3=</t>
  </si>
  <si>
    <t>woda</t>
  </si>
  <si>
    <t>walec samojezdny wibracyjny 7.5 t 0,0043*1,5=</t>
  </si>
  <si>
    <t>spycharka gąsienicowa 55 kW (75 KM) 0,0039*1,5=</t>
  </si>
  <si>
    <t>Razem pozycja 3</t>
  </si>
  <si>
    <t>KNR 2-31 0114-05</t>
  </si>
  <si>
    <t>0,0333*0,666=</t>
  </si>
  <si>
    <t>Tłuczeń kamienny, 31,5 - 63 mm' 0,3182*0,666=</t>
  </si>
  <si>
    <t>t</t>
  </si>
  <si>
    <t>woda 0,015*0,666=</t>
  </si>
  <si>
    <t>materiały pomocnicze(od M)</t>
  </si>
  <si>
    <t>równiarka samojezdna 74 kW (100 KM) 0,0027*0,666=</t>
  </si>
  <si>
    <t>walec statyczny samojezdny 10 t 0,0387*0,666=</t>
  </si>
  <si>
    <t>Razem pozycja 4</t>
  </si>
  <si>
    <t>KNR 2-31 0114-05 0114-06</t>
  </si>
  <si>
    <t>Tłuczeń kamienny, 31,5 - 63 mm 0,3182+1*0,0212=0,3394=</t>
  </si>
  <si>
    <t>woda 0,015+1*0,001=0,016=</t>
  </si>
  <si>
    <t>równiarka samojezdna 74 kW (100 KM) 0,0027+1*0,0002=0,0029=</t>
  </si>
  <si>
    <t>walec statyczny samojezdny 10 t 0,0387+1*0,0013=0,04=</t>
  </si>
  <si>
    <t>Razem pozycja 5</t>
  </si>
  <si>
    <t>KNR 2-31 1004-07</t>
  </si>
  <si>
    <t>emulsja asfaltowa</t>
  </si>
  <si>
    <t>kg</t>
  </si>
  <si>
    <t>Skrapiarka do bitumu samochodowa samojezdna 5000 dm3 (2)</t>
  </si>
  <si>
    <t>Razem pozycja 6</t>
  </si>
  <si>
    <t>KNR 2-31 0311-01</t>
  </si>
  <si>
    <t>mieszanka mineralno-asfaltowa grysowo-żwirowa częściowo zamknięta</t>
  </si>
  <si>
    <t>rozkładarka mas bitumicznych o szer. 4.0 m</t>
  </si>
  <si>
    <t>walec statyczny samojezdny 10 t</t>
  </si>
  <si>
    <t>walec statyczny samojezdny 15 t</t>
  </si>
  <si>
    <t>Razem pozycja 7</t>
  </si>
  <si>
    <t>Razem pozycja 8</t>
  </si>
  <si>
    <t>KNR 2-31 0311-05 0311-06</t>
  </si>
  <si>
    <t>mieszanka mineralno-asfaltowa grysowo-żwirowa zamknięta 0,075+1*0,025=0,1=</t>
  </si>
  <si>
    <t>rozkładarka mas bitumicznych o szer. 4.0 m 0,0056+1*0,0019=0,0075=</t>
  </si>
  <si>
    <t>walec statyczny samojezdny 10 t 0,0056+1*0,0019=0,0075=</t>
  </si>
  <si>
    <t>walec statyczny samojezdny 15 t 0,0056+1*0,0019=0,0075=</t>
  </si>
  <si>
    <t>Razem pozycja 9</t>
  </si>
  <si>
    <t>KNR 2-31 0204-05 0204-06</t>
  </si>
  <si>
    <t>0,1956*0,6=</t>
  </si>
  <si>
    <t>destrukt (0,1484+1*0,0212=0,1696)*0,6=</t>
  </si>
  <si>
    <t>woda (0,007+1*0,001=0,008)*0,6=</t>
  </si>
  <si>
    <t>walec statyczny samojezdny 15 t (0,0224+1*0,0014=0,0238)*0,6=</t>
  </si>
  <si>
    <t>Razem pozycja 10</t>
  </si>
  <si>
    <t xml:space="preserve">KNR 2-01 0207-01 0214-03 </t>
  </si>
  <si>
    <t>piasek</t>
  </si>
  <si>
    <t>koparka gąsienicowa 1.20 m3</t>
  </si>
  <si>
    <t>samochód samowyładowczy 10-15 t 0,0707+18*0,0065=0,1877=</t>
  </si>
  <si>
    <t>Razem pozycja 11</t>
  </si>
  <si>
    <t>KNR 2-01 0235-01</t>
  </si>
  <si>
    <t>spycharka gąsienicowa 110 kW (150 KM)</t>
  </si>
  <si>
    <t>Razem pozycja 12</t>
  </si>
  <si>
    <t>KNR 2-31 1402-02</t>
  </si>
  <si>
    <t>Razem pozycja 13</t>
  </si>
  <si>
    <t>KNR 2-31 1406-04</t>
  </si>
  <si>
    <t>cement portlandzki zwykły bez dodatków 35''</t>
  </si>
  <si>
    <t>deski iglaste obrzynane 19-25 mm kl.III</t>
  </si>
  <si>
    <t>gwoździe budowlane</t>
  </si>
  <si>
    <t>woda''</t>
  </si>
  <si>
    <t>materiały pomocnicze(od M2+M3+M4+M5+M6)</t>
  </si>
  <si>
    <t>mieszanka betonowa''</t>
  </si>
  <si>
    <t>Razem pozycja 14</t>
  </si>
  <si>
    <t>KNR 2-31 0702-01</t>
  </si>
  <si>
    <t>słupki z rur stalowych</t>
  </si>
  <si>
    <t>gruz</t>
  </si>
  <si>
    <t>Razem pozycja 15</t>
  </si>
  <si>
    <t>KNR 2-31 0703-01</t>
  </si>
  <si>
    <t>tablice znaków drogowych'''</t>
  </si>
  <si>
    <t>Razem pozycja 16</t>
  </si>
  <si>
    <t>tablice znaków drogowych'</t>
  </si>
  <si>
    <t>Razem pozycja 17</t>
  </si>
  <si>
    <t>tablice znaków drogowych''</t>
  </si>
  <si>
    <t>Razem pozycja 18</t>
  </si>
  <si>
    <t>KNR 2-31 0701-03</t>
  </si>
  <si>
    <t>farba olejna do gruntowania przeciwrdzewna</t>
  </si>
  <si>
    <t>dm3</t>
  </si>
  <si>
    <t>farba olejna nawierzchniowa biała</t>
  </si>
  <si>
    <t>farba olejna nawierzchniowa czerwona</t>
  </si>
  <si>
    <t>rozcieńczalnik do wyrobów lakierowych</t>
  </si>
  <si>
    <t>Razem pozycja 19</t>
  </si>
  <si>
    <t>Nazwa</t>
  </si>
  <si>
    <t>Robocizna</t>
  </si>
  <si>
    <t>Materiały</t>
  </si>
  <si>
    <t>Sprzęt</t>
  </si>
  <si>
    <t>Kp</t>
  </si>
  <si>
    <t>Z</t>
  </si>
  <si>
    <t>RAZEM</t>
  </si>
  <si>
    <t>TABELA ELEMENTÓW SCALONYCH</t>
  </si>
  <si>
    <t>Pozycje kosztorysowe</t>
  </si>
  <si>
    <t>Jedn. miary</t>
  </si>
  <si>
    <t>Ilość jedn.</t>
  </si>
  <si>
    <t>Wskaźnik na jednostkę</t>
  </si>
  <si>
    <t>Udział procentowy</t>
  </si>
  <si>
    <t>15 - 19</t>
  </si>
  <si>
    <t>TABELA ELEMENTÓW WARTOŚCI ELEMENTÓW SCALONCH</t>
  </si>
  <si>
    <t>Jedn.</t>
  </si>
  <si>
    <t>Razem netto</t>
  </si>
  <si>
    <t>KOSZTORYS  INWESTORSKI</t>
  </si>
  <si>
    <t>ETAP I</t>
  </si>
  <si>
    <t>SZCZEGÓŁOWA KALKULACJA CEN JEDNOSTKOWYCH</t>
  </si>
  <si>
    <t>Razem</t>
  </si>
  <si>
    <t>VAT</t>
  </si>
  <si>
    <t>Ogółem</t>
  </si>
  <si>
    <t>KOSZTORY OFERTOWY</t>
  </si>
  <si>
    <t>1-3</t>
  </si>
  <si>
    <t>4-7</t>
  </si>
  <si>
    <t>8-9</t>
  </si>
  <si>
    <t>10-14</t>
  </si>
  <si>
    <t>Remont drogi wewnętrznej dojazdowej</t>
  </si>
  <si>
    <t>Czekaje-Lary na dł. 2690m</t>
  </si>
  <si>
    <t>Etap I  od km 0+000 do km 0+514</t>
  </si>
  <si>
    <t>i od km 0+000 do km 0+200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</si>
</sst>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horizontal="left" wrapText="1"/>
    </xf>
    <xf numFmtId="0" fontId="0" fillId="0" borderId="21" xfId="0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164" fontId="0" fillId="0" borderId="0" xfId="0" applyNumberFormat="1"/>
    <xf numFmtId="164" fontId="1" fillId="0" borderId="11" xfId="0" applyNumberFormat="1" applyFont="1" applyBorder="1" applyAlignment="1">
      <alignment horizontal="center" wrapText="1"/>
    </xf>
    <xf numFmtId="164" fontId="0" fillId="0" borderId="13" xfId="0" applyNumberFormat="1" applyBorder="1" applyAlignment="1">
      <alignment wrapText="1"/>
    </xf>
    <xf numFmtId="164" fontId="0" fillId="0" borderId="15" xfId="0" applyNumberFormat="1" applyBorder="1" applyAlignment="1">
      <alignment wrapText="1"/>
    </xf>
    <xf numFmtId="164" fontId="0" fillId="0" borderId="17" xfId="0" applyNumberFormat="1" applyBorder="1" applyAlignment="1">
      <alignment wrapText="1"/>
    </xf>
    <xf numFmtId="164" fontId="0" fillId="0" borderId="19" xfId="0" applyNumberFormat="1" applyBorder="1" applyAlignment="1">
      <alignment wrapText="1"/>
    </xf>
    <xf numFmtId="164" fontId="0" fillId="0" borderId="23" xfId="0" applyNumberForma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165" fontId="0" fillId="0" borderId="0" xfId="0" applyNumberFormat="1"/>
    <xf numFmtId="165" fontId="2" fillId="0" borderId="1" xfId="0" applyNumberFormat="1" applyFont="1" applyBorder="1" applyAlignment="1">
      <alignment wrapText="1"/>
    </xf>
    <xf numFmtId="2" fontId="0" fillId="0" borderId="0" xfId="0" applyNumberFormat="1"/>
    <xf numFmtId="2" fontId="2" fillId="0" borderId="1" xfId="0" applyNumberFormat="1" applyFont="1" applyBorder="1" applyAlignment="1">
      <alignment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0" fontId="0" fillId="0" borderId="1" xfId="0" applyNumberForma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10" fontId="1" fillId="0" borderId="1" xfId="0" applyNumberFormat="1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D9238-C242-4A90-B88B-9457B0A3D816}">
  <dimension ref="B1:F46"/>
  <sheetViews>
    <sheetView workbookViewId="0">
      <selection activeCell="H5" sqref="H5"/>
    </sheetView>
  </sheetViews>
  <sheetFormatPr defaultRowHeight="14.4" x14ac:dyDescent="0.3"/>
  <cols>
    <col min="2" max="2" width="6.21875" customWidth="1"/>
    <col min="3" max="3" width="11.5546875" customWidth="1"/>
    <col min="4" max="4" width="42.109375" style="3" customWidth="1"/>
    <col min="5" max="5" width="6.88671875" style="4" customWidth="1"/>
    <col min="6" max="6" width="8.88671875" style="26"/>
  </cols>
  <sheetData>
    <row r="1" spans="2:6" x14ac:dyDescent="0.3">
      <c r="D1" s="25" t="s">
        <v>75</v>
      </c>
    </row>
    <row r="2" spans="2:6" ht="15" thickBot="1" x14ac:dyDescent="0.35">
      <c r="D2" s="25" t="s">
        <v>203</v>
      </c>
    </row>
    <row r="3" spans="2:6" ht="30" customHeight="1" x14ac:dyDescent="0.3">
      <c r="B3" s="22" t="s">
        <v>0</v>
      </c>
      <c r="C3" s="23" t="s">
        <v>1</v>
      </c>
      <c r="D3" s="24" t="s">
        <v>2</v>
      </c>
      <c r="E3" s="23" t="s">
        <v>3</v>
      </c>
      <c r="F3" s="27" t="s">
        <v>74</v>
      </c>
    </row>
    <row r="4" spans="2:6" x14ac:dyDescent="0.3">
      <c r="B4" s="13">
        <v>1</v>
      </c>
      <c r="C4" s="6"/>
      <c r="D4" s="33" t="s">
        <v>4</v>
      </c>
      <c r="E4" s="10"/>
      <c r="F4" s="28"/>
    </row>
    <row r="5" spans="2:6" ht="28.8" x14ac:dyDescent="0.3">
      <c r="B5" s="15" t="s">
        <v>5</v>
      </c>
      <c r="C5" s="7" t="s">
        <v>6</v>
      </c>
      <c r="D5" s="1" t="s">
        <v>7</v>
      </c>
      <c r="E5" s="11"/>
      <c r="F5" s="29"/>
    </row>
    <row r="6" spans="2:6" x14ac:dyDescent="0.3">
      <c r="B6" s="16"/>
      <c r="C6" s="8"/>
      <c r="D6" s="2" t="s">
        <v>9</v>
      </c>
      <c r="E6" s="12" t="s">
        <v>8</v>
      </c>
      <c r="F6" s="30">
        <v>0.71399999999999997</v>
      </c>
    </row>
    <row r="7" spans="2:6" x14ac:dyDescent="0.3">
      <c r="B7" s="13" t="s">
        <v>10</v>
      </c>
      <c r="C7" s="6" t="s">
        <v>6</v>
      </c>
      <c r="D7" s="14" t="s">
        <v>11</v>
      </c>
      <c r="E7" s="10"/>
      <c r="F7" s="28"/>
    </row>
    <row r="8" spans="2:6" x14ac:dyDescent="0.3">
      <c r="B8" s="13"/>
      <c r="C8" s="6"/>
      <c r="D8" s="14">
        <v>1</v>
      </c>
      <c r="E8" s="10" t="s">
        <v>12</v>
      </c>
      <c r="F8" s="28">
        <v>1</v>
      </c>
    </row>
    <row r="9" spans="2:6" ht="28.8" x14ac:dyDescent="0.3">
      <c r="B9" s="15" t="s">
        <v>13</v>
      </c>
      <c r="C9" s="7" t="s">
        <v>14</v>
      </c>
      <c r="D9" s="1" t="s">
        <v>15</v>
      </c>
      <c r="E9" s="11"/>
      <c r="F9" s="29"/>
    </row>
    <row r="10" spans="2:6" x14ac:dyDescent="0.3">
      <c r="B10" s="16"/>
      <c r="C10" s="8"/>
      <c r="D10" s="2" t="s">
        <v>17</v>
      </c>
      <c r="E10" s="12" t="s">
        <v>16</v>
      </c>
      <c r="F10" s="30">
        <v>3330.75</v>
      </c>
    </row>
    <row r="11" spans="2:6" x14ac:dyDescent="0.3">
      <c r="B11" s="13">
        <v>2</v>
      </c>
      <c r="C11" s="6"/>
      <c r="D11" s="33" t="s">
        <v>18</v>
      </c>
      <c r="E11" s="10"/>
      <c r="F11" s="28"/>
    </row>
    <row r="12" spans="2:6" ht="43.2" x14ac:dyDescent="0.3">
      <c r="B12" s="15" t="s">
        <v>19</v>
      </c>
      <c r="C12" s="7" t="s">
        <v>20</v>
      </c>
      <c r="D12" s="1" t="s">
        <v>21</v>
      </c>
      <c r="E12" s="11"/>
      <c r="F12" s="29"/>
    </row>
    <row r="13" spans="2:6" x14ac:dyDescent="0.3">
      <c r="B13" s="16"/>
      <c r="C13" s="8"/>
      <c r="D13" s="2" t="s">
        <v>22</v>
      </c>
      <c r="E13" s="12" t="s">
        <v>16</v>
      </c>
      <c r="F13" s="30">
        <v>2520</v>
      </c>
    </row>
    <row r="14" spans="2:6" ht="43.2" x14ac:dyDescent="0.3">
      <c r="B14" s="13" t="s">
        <v>23</v>
      </c>
      <c r="C14" s="6" t="s">
        <v>20</v>
      </c>
      <c r="D14" s="14" t="s">
        <v>24</v>
      </c>
      <c r="E14" s="10"/>
      <c r="F14" s="28"/>
    </row>
    <row r="15" spans="2:6" x14ac:dyDescent="0.3">
      <c r="B15" s="13"/>
      <c r="C15" s="6"/>
      <c r="D15" s="14" t="s">
        <v>25</v>
      </c>
      <c r="E15" s="10" t="s">
        <v>16</v>
      </c>
      <c r="F15" s="28">
        <v>810.75</v>
      </c>
    </row>
    <row r="16" spans="2:6" ht="28.8" x14ac:dyDescent="0.3">
      <c r="B16" s="15" t="s">
        <v>26</v>
      </c>
      <c r="C16" s="7" t="s">
        <v>27</v>
      </c>
      <c r="D16" s="1" t="s">
        <v>28</v>
      </c>
      <c r="E16" s="11"/>
      <c r="F16" s="29"/>
    </row>
    <row r="17" spans="2:6" x14ac:dyDescent="0.3">
      <c r="B17" s="16"/>
      <c r="C17" s="8"/>
      <c r="D17" s="2" t="s">
        <v>29</v>
      </c>
      <c r="E17" s="12" t="s">
        <v>16</v>
      </c>
      <c r="F17" s="30">
        <v>704</v>
      </c>
    </row>
    <row r="18" spans="2:6" ht="43.2" x14ac:dyDescent="0.3">
      <c r="B18" s="13" t="s">
        <v>30</v>
      </c>
      <c r="C18" s="6" t="s">
        <v>31</v>
      </c>
      <c r="D18" s="14" t="s">
        <v>32</v>
      </c>
      <c r="E18" s="10"/>
      <c r="F18" s="28"/>
    </row>
    <row r="19" spans="2:6" x14ac:dyDescent="0.3">
      <c r="B19" s="13"/>
      <c r="C19" s="6"/>
      <c r="D19" s="14" t="s">
        <v>33</v>
      </c>
      <c r="E19" s="10" t="s">
        <v>16</v>
      </c>
      <c r="F19" s="28">
        <v>2697.15</v>
      </c>
    </row>
    <row r="20" spans="2:6" x14ac:dyDescent="0.3">
      <c r="B20" s="17">
        <v>3</v>
      </c>
      <c r="C20" s="5"/>
      <c r="D20" s="34" t="s">
        <v>34</v>
      </c>
      <c r="E20" s="9"/>
      <c r="F20" s="31"/>
    </row>
    <row r="21" spans="2:6" ht="28.8" x14ac:dyDescent="0.3">
      <c r="B21" s="13" t="s">
        <v>35</v>
      </c>
      <c r="C21" s="6" t="s">
        <v>27</v>
      </c>
      <c r="D21" s="14" t="s">
        <v>36</v>
      </c>
      <c r="E21" s="10"/>
      <c r="F21" s="28"/>
    </row>
    <row r="22" spans="2:6" x14ac:dyDescent="0.3">
      <c r="B22" s="13"/>
      <c r="C22" s="6"/>
      <c r="D22" s="14" t="s">
        <v>37</v>
      </c>
      <c r="E22" s="10" t="s">
        <v>16</v>
      </c>
      <c r="F22" s="28">
        <v>2626.75</v>
      </c>
    </row>
    <row r="23" spans="2:6" ht="43.2" x14ac:dyDescent="0.3">
      <c r="B23" s="15" t="s">
        <v>38</v>
      </c>
      <c r="C23" s="7" t="s">
        <v>39</v>
      </c>
      <c r="D23" s="1" t="s">
        <v>40</v>
      </c>
      <c r="E23" s="11"/>
      <c r="F23" s="29"/>
    </row>
    <row r="24" spans="2:6" x14ac:dyDescent="0.3">
      <c r="B24" s="16"/>
      <c r="C24" s="8"/>
      <c r="D24" s="2">
        <v>2626.75</v>
      </c>
      <c r="E24" s="12" t="s">
        <v>16</v>
      </c>
      <c r="F24" s="30">
        <v>2626.75</v>
      </c>
    </row>
    <row r="25" spans="2:6" x14ac:dyDescent="0.3">
      <c r="B25" s="13">
        <v>4</v>
      </c>
      <c r="C25" s="6"/>
      <c r="D25" s="33" t="s">
        <v>41</v>
      </c>
      <c r="E25" s="10"/>
      <c r="F25" s="28"/>
    </row>
    <row r="26" spans="2:6" ht="28.8" x14ac:dyDescent="0.3">
      <c r="B26" s="15" t="s">
        <v>42</v>
      </c>
      <c r="C26" s="7" t="s">
        <v>43</v>
      </c>
      <c r="D26" s="1" t="s">
        <v>44</v>
      </c>
      <c r="E26" s="11"/>
      <c r="F26" s="29"/>
    </row>
    <row r="27" spans="2:6" x14ac:dyDescent="0.3">
      <c r="B27" s="16"/>
      <c r="C27" s="8"/>
      <c r="D27" s="2" t="s">
        <v>29</v>
      </c>
      <c r="E27" s="12" t="s">
        <v>16</v>
      </c>
      <c r="F27" s="30">
        <v>704</v>
      </c>
    </row>
    <row r="28" spans="2:6" ht="43.2" x14ac:dyDescent="0.3">
      <c r="B28" s="13" t="s">
        <v>45</v>
      </c>
      <c r="C28" s="6" t="s">
        <v>46</v>
      </c>
      <c r="D28" s="14" t="s">
        <v>47</v>
      </c>
      <c r="E28" s="10"/>
      <c r="F28" s="28"/>
    </row>
    <row r="29" spans="2:6" x14ac:dyDescent="0.3">
      <c r="B29" s="13"/>
      <c r="C29" s="6"/>
      <c r="D29" s="14" t="s">
        <v>49</v>
      </c>
      <c r="E29" s="10" t="s">
        <v>48</v>
      </c>
      <c r="F29" s="28">
        <v>51.36</v>
      </c>
    </row>
    <row r="30" spans="2:6" ht="28.8" x14ac:dyDescent="0.3">
      <c r="B30" s="15" t="s">
        <v>50</v>
      </c>
      <c r="C30" s="7" t="s">
        <v>51</v>
      </c>
      <c r="D30" s="1" t="s">
        <v>52</v>
      </c>
      <c r="E30" s="11"/>
      <c r="F30" s="29"/>
    </row>
    <row r="31" spans="2:6" x14ac:dyDescent="0.3">
      <c r="B31" s="16"/>
      <c r="C31" s="8"/>
      <c r="D31" s="2" t="s">
        <v>76</v>
      </c>
      <c r="E31" s="12" t="s">
        <v>48</v>
      </c>
      <c r="F31" s="30">
        <v>51.36</v>
      </c>
    </row>
    <row r="32" spans="2:6" x14ac:dyDescent="0.3">
      <c r="B32" s="13" t="s">
        <v>53</v>
      </c>
      <c r="C32" s="6" t="s">
        <v>51</v>
      </c>
      <c r="D32" s="14" t="s">
        <v>54</v>
      </c>
      <c r="E32" s="10"/>
      <c r="F32" s="28"/>
    </row>
    <row r="33" spans="2:6" x14ac:dyDescent="0.3">
      <c r="B33" s="13"/>
      <c r="C33" s="6"/>
      <c r="D33" s="14" t="s">
        <v>55</v>
      </c>
      <c r="E33" s="10" t="s">
        <v>16</v>
      </c>
      <c r="F33" s="28">
        <v>604</v>
      </c>
    </row>
    <row r="34" spans="2:6" ht="28.8" x14ac:dyDescent="0.3">
      <c r="B34" s="15" t="s">
        <v>56</v>
      </c>
      <c r="C34" s="7" t="s">
        <v>57</v>
      </c>
      <c r="D34" s="1" t="s">
        <v>58</v>
      </c>
      <c r="E34" s="11"/>
      <c r="F34" s="29"/>
    </row>
    <row r="35" spans="2:6" x14ac:dyDescent="0.3">
      <c r="B35" s="16"/>
      <c r="C35" s="8"/>
      <c r="D35" s="2">
        <v>1</v>
      </c>
      <c r="E35" s="12" t="s">
        <v>59</v>
      </c>
      <c r="F35" s="30">
        <v>1</v>
      </c>
    </row>
    <row r="36" spans="2:6" x14ac:dyDescent="0.3">
      <c r="B36" s="13">
        <v>5</v>
      </c>
      <c r="C36" s="6"/>
      <c r="D36" s="33" t="s">
        <v>60</v>
      </c>
      <c r="E36" s="10"/>
      <c r="F36" s="28"/>
    </row>
    <row r="37" spans="2:6" ht="28.8" x14ac:dyDescent="0.3">
      <c r="B37" s="15" t="s">
        <v>61</v>
      </c>
      <c r="C37" s="7" t="s">
        <v>62</v>
      </c>
      <c r="D37" s="1" t="s">
        <v>63</v>
      </c>
      <c r="E37" s="11"/>
      <c r="F37" s="29"/>
    </row>
    <row r="38" spans="2:6" x14ac:dyDescent="0.3">
      <c r="B38" s="16"/>
      <c r="C38" s="8"/>
      <c r="D38" s="2">
        <v>9</v>
      </c>
      <c r="E38" s="12" t="s">
        <v>59</v>
      </c>
      <c r="F38" s="30">
        <v>9</v>
      </c>
    </row>
    <row r="39" spans="2:6" ht="28.8" x14ac:dyDescent="0.3">
      <c r="B39" s="13" t="s">
        <v>64</v>
      </c>
      <c r="C39" s="6" t="s">
        <v>65</v>
      </c>
      <c r="D39" s="14" t="s">
        <v>66</v>
      </c>
      <c r="E39" s="10"/>
      <c r="F39" s="28"/>
    </row>
    <row r="40" spans="2:6" x14ac:dyDescent="0.3">
      <c r="B40" s="13"/>
      <c r="C40" s="6"/>
      <c r="D40" s="14">
        <v>4</v>
      </c>
      <c r="E40" s="10" t="s">
        <v>59</v>
      </c>
      <c r="F40" s="28">
        <v>4</v>
      </c>
    </row>
    <row r="41" spans="2:6" ht="28.8" x14ac:dyDescent="0.3">
      <c r="B41" s="15" t="s">
        <v>67</v>
      </c>
      <c r="C41" s="7" t="s">
        <v>65</v>
      </c>
      <c r="D41" s="1" t="s">
        <v>68</v>
      </c>
      <c r="E41" s="11"/>
      <c r="F41" s="29"/>
    </row>
    <row r="42" spans="2:6" x14ac:dyDescent="0.3">
      <c r="B42" s="16"/>
      <c r="C42" s="8"/>
      <c r="D42" s="2">
        <v>2</v>
      </c>
      <c r="E42" s="12" t="s">
        <v>59</v>
      </c>
      <c r="F42" s="30">
        <v>2</v>
      </c>
    </row>
    <row r="43" spans="2:6" ht="28.8" x14ac:dyDescent="0.3">
      <c r="B43" s="13" t="s">
        <v>69</v>
      </c>
      <c r="C43" s="6" t="s">
        <v>65</v>
      </c>
      <c r="D43" s="14" t="s">
        <v>70</v>
      </c>
      <c r="E43" s="10"/>
      <c r="F43" s="28"/>
    </row>
    <row r="44" spans="2:6" x14ac:dyDescent="0.3">
      <c r="B44" s="13"/>
      <c r="C44" s="6"/>
      <c r="D44" s="14">
        <v>4</v>
      </c>
      <c r="E44" s="10" t="s">
        <v>59</v>
      </c>
      <c r="F44" s="28">
        <v>4</v>
      </c>
    </row>
    <row r="45" spans="2:6" ht="28.8" x14ac:dyDescent="0.3">
      <c r="B45" s="15" t="s">
        <v>71</v>
      </c>
      <c r="C45" s="7"/>
      <c r="D45" s="1" t="s">
        <v>72</v>
      </c>
      <c r="E45" s="11"/>
      <c r="F45" s="29"/>
    </row>
    <row r="46" spans="2:6" ht="15" thickBot="1" x14ac:dyDescent="0.35">
      <c r="B46" s="18"/>
      <c r="C46" s="19"/>
      <c r="D46" s="20">
        <v>21</v>
      </c>
      <c r="E46" s="21" t="s">
        <v>73</v>
      </c>
      <c r="F46" s="32">
        <v>21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D6397-869D-42C7-B729-CA1CAE397F92}">
  <dimension ref="A1:G33"/>
  <sheetViews>
    <sheetView topLeftCell="A19" workbookViewId="0">
      <selection activeCell="J19" sqref="J19"/>
    </sheetView>
  </sheetViews>
  <sheetFormatPr defaultRowHeight="14.4" x14ac:dyDescent="0.3"/>
  <cols>
    <col min="1" max="1" width="5.88671875" customWidth="1"/>
    <col min="2" max="2" width="11" customWidth="1"/>
    <col min="3" max="3" width="45.21875" customWidth="1"/>
    <col min="4" max="4" width="7.21875" style="4" customWidth="1"/>
    <col min="5" max="5" width="8.88671875" style="26"/>
    <col min="6" max="6" width="8.88671875" style="35"/>
    <col min="7" max="7" width="9.88671875" style="35" bestFit="1" customWidth="1"/>
  </cols>
  <sheetData>
    <row r="1" spans="1:7" x14ac:dyDescent="0.3">
      <c r="C1" s="25" t="s">
        <v>202</v>
      </c>
    </row>
    <row r="2" spans="1:7" x14ac:dyDescent="0.3">
      <c r="C2" s="25" t="s">
        <v>203</v>
      </c>
    </row>
    <row r="3" spans="1:7" ht="28.8" x14ac:dyDescent="0.3">
      <c r="A3" s="39" t="s">
        <v>0</v>
      </c>
      <c r="B3" s="39" t="s">
        <v>1</v>
      </c>
      <c r="C3" s="39" t="s">
        <v>77</v>
      </c>
      <c r="D3" s="39" t="s">
        <v>200</v>
      </c>
      <c r="E3" s="40" t="s">
        <v>74</v>
      </c>
      <c r="F3" s="42" t="s">
        <v>78</v>
      </c>
      <c r="G3" s="42" t="s">
        <v>79</v>
      </c>
    </row>
    <row r="4" spans="1:7" x14ac:dyDescent="0.3">
      <c r="A4" s="5">
        <v>1</v>
      </c>
      <c r="B4" s="5"/>
      <c r="C4" s="5" t="s">
        <v>4</v>
      </c>
      <c r="D4" s="9"/>
      <c r="E4" s="41"/>
      <c r="F4" s="37"/>
      <c r="G4" s="37"/>
    </row>
    <row r="5" spans="1:7" ht="28.8" x14ac:dyDescent="0.3">
      <c r="A5" s="5" t="s">
        <v>5</v>
      </c>
      <c r="B5" s="5" t="s">
        <v>6</v>
      </c>
      <c r="C5" s="5" t="s">
        <v>7</v>
      </c>
      <c r="D5" s="9" t="s">
        <v>8</v>
      </c>
      <c r="E5" s="41">
        <v>0.71399999999999997</v>
      </c>
      <c r="F5" s="37">
        <v>11584.13</v>
      </c>
      <c r="G5" s="37">
        <v>8271.07</v>
      </c>
    </row>
    <row r="6" spans="1:7" x14ac:dyDescent="0.3">
      <c r="A6" s="5" t="s">
        <v>10</v>
      </c>
      <c r="B6" s="5" t="s">
        <v>6</v>
      </c>
      <c r="C6" s="5" t="s">
        <v>11</v>
      </c>
      <c r="D6" s="9" t="s">
        <v>12</v>
      </c>
      <c r="E6" s="41">
        <v>1</v>
      </c>
      <c r="F6" s="37">
        <v>680.32</v>
      </c>
      <c r="G6" s="37">
        <v>680.32</v>
      </c>
    </row>
    <row r="7" spans="1:7" ht="28.8" x14ac:dyDescent="0.3">
      <c r="A7" s="5" t="s">
        <v>13</v>
      </c>
      <c r="B7" s="5" t="s">
        <v>14</v>
      </c>
      <c r="C7" s="5" t="s">
        <v>15</v>
      </c>
      <c r="D7" s="9" t="s">
        <v>16</v>
      </c>
      <c r="E7" s="41">
        <v>3330.75</v>
      </c>
      <c r="F7" s="37">
        <v>2.4</v>
      </c>
      <c r="G7" s="37">
        <v>7993.8</v>
      </c>
    </row>
    <row r="8" spans="1:7" x14ac:dyDescent="0.3">
      <c r="A8" s="5"/>
      <c r="B8" s="5"/>
      <c r="C8" s="5" t="s">
        <v>80</v>
      </c>
      <c r="D8" s="9"/>
      <c r="E8" s="41"/>
      <c r="F8" s="37"/>
      <c r="G8" s="37">
        <v>16945.189999999999</v>
      </c>
    </row>
    <row r="9" spans="1:7" x14ac:dyDescent="0.3">
      <c r="A9" s="5">
        <v>2</v>
      </c>
      <c r="B9" s="5"/>
      <c r="C9" s="5" t="s">
        <v>18</v>
      </c>
      <c r="D9" s="9"/>
      <c r="E9" s="41"/>
      <c r="F9" s="37"/>
      <c r="G9" s="37"/>
    </row>
    <row r="10" spans="1:7" ht="43.2" x14ac:dyDescent="0.3">
      <c r="A10" s="5" t="s">
        <v>19</v>
      </c>
      <c r="B10" s="5" t="s">
        <v>20</v>
      </c>
      <c r="C10" s="5" t="s">
        <v>21</v>
      </c>
      <c r="D10" s="9" t="s">
        <v>16</v>
      </c>
      <c r="E10" s="41">
        <v>2520</v>
      </c>
      <c r="F10" s="37">
        <v>25.61</v>
      </c>
      <c r="G10" s="37">
        <v>64537.2</v>
      </c>
    </row>
    <row r="11" spans="1:7" ht="43.2" x14ac:dyDescent="0.3">
      <c r="A11" s="5" t="s">
        <v>23</v>
      </c>
      <c r="B11" s="5" t="s">
        <v>20</v>
      </c>
      <c r="C11" s="5" t="s">
        <v>24</v>
      </c>
      <c r="D11" s="9" t="s">
        <v>16</v>
      </c>
      <c r="E11" s="41">
        <v>810.75</v>
      </c>
      <c r="F11" s="37">
        <v>40.700000000000003</v>
      </c>
      <c r="G11" s="37">
        <v>32997.519999999997</v>
      </c>
    </row>
    <row r="12" spans="1:7" ht="28.8" x14ac:dyDescent="0.3">
      <c r="A12" s="5" t="s">
        <v>26</v>
      </c>
      <c r="B12" s="5" t="s">
        <v>27</v>
      </c>
      <c r="C12" s="5" t="s">
        <v>28</v>
      </c>
      <c r="D12" s="9" t="s">
        <v>16</v>
      </c>
      <c r="E12" s="41">
        <v>704</v>
      </c>
      <c r="F12" s="37">
        <v>4.05</v>
      </c>
      <c r="G12" s="37">
        <v>2851.2</v>
      </c>
    </row>
    <row r="13" spans="1:7" ht="43.2" x14ac:dyDescent="0.3">
      <c r="A13" s="5" t="s">
        <v>30</v>
      </c>
      <c r="B13" s="5" t="s">
        <v>31</v>
      </c>
      <c r="C13" s="5" t="s">
        <v>32</v>
      </c>
      <c r="D13" s="9" t="s">
        <v>16</v>
      </c>
      <c r="E13" s="41">
        <v>2697.15</v>
      </c>
      <c r="F13" s="37">
        <v>29.73</v>
      </c>
      <c r="G13" s="37">
        <v>80186.27</v>
      </c>
    </row>
    <row r="14" spans="1:7" x14ac:dyDescent="0.3">
      <c r="A14" s="5"/>
      <c r="B14" s="5"/>
      <c r="C14" s="5" t="s">
        <v>81</v>
      </c>
      <c r="D14" s="9"/>
      <c r="E14" s="41"/>
      <c r="F14" s="37"/>
      <c r="G14" s="37">
        <v>180572.19</v>
      </c>
    </row>
    <row r="15" spans="1:7" x14ac:dyDescent="0.3">
      <c r="A15" s="5">
        <v>3</v>
      </c>
      <c r="B15" s="5"/>
      <c r="C15" s="5" t="s">
        <v>34</v>
      </c>
      <c r="D15" s="9"/>
      <c r="E15" s="41"/>
      <c r="F15" s="37"/>
      <c r="G15" s="37"/>
    </row>
    <row r="16" spans="1:7" ht="28.8" x14ac:dyDescent="0.3">
      <c r="A16" s="5" t="s">
        <v>35</v>
      </c>
      <c r="B16" s="5" t="s">
        <v>27</v>
      </c>
      <c r="C16" s="5" t="s">
        <v>36</v>
      </c>
      <c r="D16" s="9" t="s">
        <v>16</v>
      </c>
      <c r="E16" s="41">
        <v>2626.75</v>
      </c>
      <c r="F16" s="37">
        <v>3.64</v>
      </c>
      <c r="G16" s="37">
        <v>9561.3700000000008</v>
      </c>
    </row>
    <row r="17" spans="1:7" ht="43.2" x14ac:dyDescent="0.3">
      <c r="A17" s="5" t="s">
        <v>38</v>
      </c>
      <c r="B17" s="5" t="s">
        <v>39</v>
      </c>
      <c r="C17" s="5" t="s">
        <v>40</v>
      </c>
      <c r="D17" s="9" t="s">
        <v>16</v>
      </c>
      <c r="E17" s="41">
        <v>2626.75</v>
      </c>
      <c r="F17" s="37">
        <v>32.82</v>
      </c>
      <c r="G17" s="37">
        <v>86209.94</v>
      </c>
    </row>
    <row r="18" spans="1:7" x14ac:dyDescent="0.3">
      <c r="A18" s="5"/>
      <c r="B18" s="5"/>
      <c r="C18" s="5" t="s">
        <v>82</v>
      </c>
      <c r="D18" s="9"/>
      <c r="E18" s="41"/>
      <c r="F18" s="37"/>
      <c r="G18" s="37">
        <v>95771.31</v>
      </c>
    </row>
    <row r="19" spans="1:7" x14ac:dyDescent="0.3">
      <c r="A19" s="5">
        <v>4</v>
      </c>
      <c r="B19" s="5"/>
      <c r="C19" s="5" t="s">
        <v>41</v>
      </c>
      <c r="D19" s="9"/>
      <c r="E19" s="41"/>
      <c r="F19" s="37"/>
      <c r="G19" s="37"/>
    </row>
    <row r="20" spans="1:7" ht="28.8" x14ac:dyDescent="0.3">
      <c r="A20" s="5" t="s">
        <v>42</v>
      </c>
      <c r="B20" s="5" t="s">
        <v>43</v>
      </c>
      <c r="C20" s="5" t="s">
        <v>44</v>
      </c>
      <c r="D20" s="9" t="s">
        <v>16</v>
      </c>
      <c r="E20" s="41">
        <v>704</v>
      </c>
      <c r="F20" s="37">
        <v>12.98</v>
      </c>
      <c r="G20" s="37">
        <v>9137.92</v>
      </c>
    </row>
    <row r="21" spans="1:7" ht="27.6" customHeight="1" x14ac:dyDescent="0.3">
      <c r="A21" s="5" t="s">
        <v>45</v>
      </c>
      <c r="B21" s="5" t="s">
        <v>46</v>
      </c>
      <c r="C21" s="5" t="s">
        <v>47</v>
      </c>
      <c r="D21" s="9" t="s">
        <v>48</v>
      </c>
      <c r="E21" s="41">
        <v>51.36</v>
      </c>
      <c r="F21" s="37">
        <v>103.22</v>
      </c>
      <c r="G21" s="37">
        <v>5301.38</v>
      </c>
    </row>
    <row r="22" spans="1:7" ht="21.6" customHeight="1" x14ac:dyDescent="0.3">
      <c r="A22" s="5" t="s">
        <v>50</v>
      </c>
      <c r="B22" s="5" t="s">
        <v>51</v>
      </c>
      <c r="C22" s="5" t="s">
        <v>52</v>
      </c>
      <c r="D22" s="9" t="s">
        <v>48</v>
      </c>
      <c r="E22" s="41">
        <v>51.36</v>
      </c>
      <c r="F22" s="37">
        <v>12.37</v>
      </c>
      <c r="G22" s="37">
        <v>635.32000000000005</v>
      </c>
    </row>
    <row r="23" spans="1:7" ht="17.399999999999999" customHeight="1" x14ac:dyDescent="0.3">
      <c r="A23" s="5" t="s">
        <v>53</v>
      </c>
      <c r="B23" s="5" t="s">
        <v>51</v>
      </c>
      <c r="C23" s="5" t="s">
        <v>54</v>
      </c>
      <c r="D23" s="9" t="s">
        <v>16</v>
      </c>
      <c r="E23" s="41">
        <v>604</v>
      </c>
      <c r="F23" s="37">
        <v>4.54</v>
      </c>
      <c r="G23" s="37">
        <v>2742.16</v>
      </c>
    </row>
    <row r="24" spans="1:7" ht="28.8" x14ac:dyDescent="0.3">
      <c r="A24" s="5" t="s">
        <v>56</v>
      </c>
      <c r="B24" s="5" t="s">
        <v>57</v>
      </c>
      <c r="C24" s="5" t="s">
        <v>58</v>
      </c>
      <c r="D24" s="9" t="s">
        <v>59</v>
      </c>
      <c r="E24" s="41">
        <v>1</v>
      </c>
      <c r="F24" s="37">
        <v>257.74</v>
      </c>
      <c r="G24" s="37">
        <v>257.74</v>
      </c>
    </row>
    <row r="25" spans="1:7" x14ac:dyDescent="0.3">
      <c r="A25" s="5"/>
      <c r="B25" s="5"/>
      <c r="C25" s="5" t="s">
        <v>83</v>
      </c>
      <c r="D25" s="9"/>
      <c r="E25" s="41"/>
      <c r="F25" s="37"/>
      <c r="G25" s="37">
        <v>18074.52</v>
      </c>
    </row>
    <row r="26" spans="1:7" x14ac:dyDescent="0.3">
      <c r="A26" s="5">
        <v>5</v>
      </c>
      <c r="B26" s="5"/>
      <c r="C26" s="5" t="s">
        <v>60</v>
      </c>
      <c r="D26" s="9"/>
      <c r="E26" s="41"/>
      <c r="F26" s="37"/>
      <c r="G26" s="37"/>
    </row>
    <row r="27" spans="1:7" ht="28.8" x14ac:dyDescent="0.3">
      <c r="A27" s="5" t="s">
        <v>61</v>
      </c>
      <c r="B27" s="5" t="s">
        <v>62</v>
      </c>
      <c r="C27" s="5" t="s">
        <v>63</v>
      </c>
      <c r="D27" s="9" t="s">
        <v>59</v>
      </c>
      <c r="E27" s="41">
        <v>9</v>
      </c>
      <c r="F27" s="37">
        <v>220.83</v>
      </c>
      <c r="G27" s="37">
        <v>1987.47</v>
      </c>
    </row>
    <row r="28" spans="1:7" ht="28.8" x14ac:dyDescent="0.3">
      <c r="A28" s="5" t="s">
        <v>64</v>
      </c>
      <c r="B28" s="5" t="s">
        <v>65</v>
      </c>
      <c r="C28" s="5" t="s">
        <v>66</v>
      </c>
      <c r="D28" s="9" t="s">
        <v>59</v>
      </c>
      <c r="E28" s="41">
        <v>4</v>
      </c>
      <c r="F28" s="37">
        <v>200.68</v>
      </c>
      <c r="G28" s="37">
        <v>802.72</v>
      </c>
    </row>
    <row r="29" spans="1:7" ht="28.8" x14ac:dyDescent="0.3">
      <c r="A29" s="5" t="s">
        <v>67</v>
      </c>
      <c r="B29" s="5" t="s">
        <v>65</v>
      </c>
      <c r="C29" s="5" t="s">
        <v>68</v>
      </c>
      <c r="D29" s="9" t="s">
        <v>59</v>
      </c>
      <c r="E29" s="41">
        <v>2</v>
      </c>
      <c r="F29" s="37">
        <v>230.83</v>
      </c>
      <c r="G29" s="37">
        <v>461.66</v>
      </c>
    </row>
    <row r="30" spans="1:7" ht="17.399999999999999" customHeight="1" x14ac:dyDescent="0.3">
      <c r="A30" s="5" t="s">
        <v>69</v>
      </c>
      <c r="B30" s="5" t="s">
        <v>65</v>
      </c>
      <c r="C30" s="5" t="s">
        <v>70</v>
      </c>
      <c r="D30" s="9" t="s">
        <v>59</v>
      </c>
      <c r="E30" s="41">
        <v>4</v>
      </c>
      <c r="F30" s="37">
        <v>210.73</v>
      </c>
      <c r="G30" s="37">
        <v>842.92</v>
      </c>
    </row>
    <row r="31" spans="1:7" ht="28.8" x14ac:dyDescent="0.3">
      <c r="A31" s="5" t="s">
        <v>71</v>
      </c>
      <c r="B31" s="5"/>
      <c r="C31" s="5" t="s">
        <v>72</v>
      </c>
      <c r="D31" s="9" t="s">
        <v>73</v>
      </c>
      <c r="E31" s="41">
        <v>21</v>
      </c>
      <c r="F31" s="37">
        <v>49.24</v>
      </c>
      <c r="G31" s="37">
        <v>1034.04</v>
      </c>
    </row>
    <row r="32" spans="1:7" x14ac:dyDescent="0.3">
      <c r="A32" s="5"/>
      <c r="B32" s="5"/>
      <c r="C32" s="5" t="s">
        <v>84</v>
      </c>
      <c r="D32" s="9"/>
      <c r="E32" s="41"/>
      <c r="F32" s="37"/>
      <c r="G32" s="37">
        <v>5128.8100000000004</v>
      </c>
    </row>
    <row r="33" spans="6:7" ht="28.8" x14ac:dyDescent="0.3">
      <c r="F33" s="43" t="s">
        <v>201</v>
      </c>
      <c r="G33" s="43">
        <f>G32+G25+G18+G14+G8</f>
        <v>316492.02</v>
      </c>
    </row>
  </sheetData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60BBE-01C0-4583-BF3E-E67012FD7E68}">
  <dimension ref="B2:H215"/>
  <sheetViews>
    <sheetView workbookViewId="0">
      <selection activeCell="O16" sqref="O16"/>
    </sheetView>
  </sheetViews>
  <sheetFormatPr defaultRowHeight="14.4" x14ac:dyDescent="0.3"/>
  <cols>
    <col min="1" max="1" width="6.109375" customWidth="1"/>
    <col min="2" max="2" width="4.44140625" customWidth="1"/>
    <col min="4" max="4" width="46.33203125" customWidth="1"/>
    <col min="5" max="5" width="5.77734375" style="4" customWidth="1"/>
    <col min="6" max="6" width="7.33203125" style="48" customWidth="1"/>
    <col min="7" max="7" width="7.5546875" style="50" customWidth="1"/>
    <col min="8" max="8" width="8" customWidth="1"/>
  </cols>
  <sheetData>
    <row r="2" spans="2:8" x14ac:dyDescent="0.3">
      <c r="C2" s="52" t="s">
        <v>204</v>
      </c>
      <c r="D2" s="3"/>
    </row>
    <row r="4" spans="2:8" ht="21.6" x14ac:dyDescent="0.3">
      <c r="B4" s="53" t="s">
        <v>0</v>
      </c>
      <c r="C4" s="53" t="s">
        <v>85</v>
      </c>
      <c r="D4" s="53" t="s">
        <v>77</v>
      </c>
      <c r="E4" s="53" t="s">
        <v>86</v>
      </c>
      <c r="F4" s="54" t="s">
        <v>87</v>
      </c>
      <c r="G4" s="55" t="s">
        <v>78</v>
      </c>
      <c r="H4" s="53" t="s">
        <v>88</v>
      </c>
    </row>
    <row r="5" spans="2:8" x14ac:dyDescent="0.3">
      <c r="B5" s="44">
        <v>1</v>
      </c>
      <c r="C5" s="44"/>
      <c r="D5" s="44" t="s">
        <v>4</v>
      </c>
      <c r="E5" s="47"/>
      <c r="F5" s="49"/>
      <c r="G5" s="51"/>
      <c r="H5" s="44"/>
    </row>
    <row r="6" spans="2:8" ht="21.6" x14ac:dyDescent="0.3">
      <c r="B6" s="44" t="s">
        <v>5</v>
      </c>
      <c r="C6" s="44" t="s">
        <v>89</v>
      </c>
      <c r="D6" s="44" t="s">
        <v>7</v>
      </c>
      <c r="E6" s="47" t="s">
        <v>8</v>
      </c>
      <c r="F6" s="49"/>
      <c r="G6" s="51"/>
      <c r="H6" s="44"/>
    </row>
    <row r="7" spans="2:8" x14ac:dyDescent="0.3">
      <c r="B7" s="44"/>
      <c r="C7" s="44"/>
      <c r="D7" s="44" t="s">
        <v>90</v>
      </c>
      <c r="E7" s="47"/>
      <c r="F7" s="49"/>
      <c r="G7" s="51"/>
      <c r="H7" s="44"/>
    </row>
    <row r="8" spans="2:8" x14ac:dyDescent="0.3">
      <c r="B8" s="44"/>
      <c r="C8" s="44"/>
      <c r="D8" s="44" t="s">
        <v>91</v>
      </c>
      <c r="E8" s="47" t="s">
        <v>92</v>
      </c>
      <c r="F8" s="49">
        <v>238.75</v>
      </c>
      <c r="G8" s="51">
        <v>23</v>
      </c>
      <c r="H8" s="45">
        <v>5491.25</v>
      </c>
    </row>
    <row r="9" spans="2:8" x14ac:dyDescent="0.3">
      <c r="B9" s="44"/>
      <c r="C9" s="44"/>
      <c r="D9" s="44" t="s">
        <v>93</v>
      </c>
      <c r="E9" s="47"/>
      <c r="F9" s="49"/>
      <c r="G9" s="51"/>
      <c r="H9" s="44"/>
    </row>
    <row r="10" spans="2:8" x14ac:dyDescent="0.3">
      <c r="B10" s="44"/>
      <c r="C10" s="44"/>
      <c r="D10" s="44" t="s">
        <v>94</v>
      </c>
      <c r="E10" s="47" t="s">
        <v>48</v>
      </c>
      <c r="F10" s="49">
        <v>0.104</v>
      </c>
      <c r="G10" s="51">
        <v>186.7</v>
      </c>
      <c r="H10" s="44">
        <v>19.417000000000002</v>
      </c>
    </row>
    <row r="11" spans="2:8" x14ac:dyDescent="0.3">
      <c r="B11" s="44"/>
      <c r="C11" s="44"/>
      <c r="D11" s="44" t="s">
        <v>95</v>
      </c>
      <c r="E11" s="47"/>
      <c r="F11" s="49"/>
      <c r="G11" s="51"/>
      <c r="H11" s="44"/>
    </row>
    <row r="12" spans="2:8" x14ac:dyDescent="0.3">
      <c r="B12" s="44"/>
      <c r="C12" s="44"/>
      <c r="D12" s="44" t="s">
        <v>96</v>
      </c>
      <c r="E12" s="47" t="s">
        <v>97</v>
      </c>
      <c r="F12" s="49">
        <v>7.5</v>
      </c>
      <c r="G12" s="51">
        <v>80.72</v>
      </c>
      <c r="H12" s="44">
        <v>605.4</v>
      </c>
    </row>
    <row r="13" spans="2:8" x14ac:dyDescent="0.3">
      <c r="B13" s="44"/>
      <c r="C13" s="44"/>
      <c r="D13" s="44" t="s">
        <v>98</v>
      </c>
      <c r="E13" s="47" t="s">
        <v>99</v>
      </c>
      <c r="F13" s="49">
        <v>71.2</v>
      </c>
      <c r="G13" s="51">
        <v>6096.65</v>
      </c>
      <c r="H13" s="45">
        <v>4340.8149999999996</v>
      </c>
    </row>
    <row r="14" spans="2:8" x14ac:dyDescent="0.3">
      <c r="B14" s="44"/>
      <c r="C14" s="44"/>
      <c r="D14" s="44" t="s">
        <v>100</v>
      </c>
      <c r="E14" s="47" t="s">
        <v>99</v>
      </c>
      <c r="F14" s="49">
        <v>10.8</v>
      </c>
      <c r="G14" s="51">
        <v>10437.465</v>
      </c>
      <c r="H14" s="45">
        <v>1127.2460000000001</v>
      </c>
    </row>
    <row r="15" spans="2:8" x14ac:dyDescent="0.3">
      <c r="B15" s="44"/>
      <c r="C15" s="44"/>
      <c r="D15" s="44" t="s">
        <v>101</v>
      </c>
      <c r="E15" s="47"/>
      <c r="F15" s="49"/>
      <c r="G15" s="51"/>
      <c r="H15" s="45">
        <v>11584.13</v>
      </c>
    </row>
    <row r="16" spans="2:8" ht="21.6" x14ac:dyDescent="0.3">
      <c r="B16" s="44" t="s">
        <v>10</v>
      </c>
      <c r="C16" s="44" t="s">
        <v>89</v>
      </c>
      <c r="D16" s="44" t="s">
        <v>11</v>
      </c>
      <c r="E16" s="47" t="s">
        <v>12</v>
      </c>
      <c r="F16" s="49"/>
      <c r="G16" s="51"/>
      <c r="H16" s="44"/>
    </row>
    <row r="17" spans="2:8" x14ac:dyDescent="0.3">
      <c r="B17" s="44"/>
      <c r="C17" s="44"/>
      <c r="D17" s="44" t="s">
        <v>90</v>
      </c>
      <c r="E17" s="47"/>
      <c r="F17" s="49"/>
      <c r="G17" s="51"/>
      <c r="H17" s="44"/>
    </row>
    <row r="18" spans="2:8" x14ac:dyDescent="0.3">
      <c r="B18" s="44"/>
      <c r="C18" s="44"/>
      <c r="D18" s="44" t="s">
        <v>102</v>
      </c>
      <c r="E18" s="47" t="s">
        <v>92</v>
      </c>
      <c r="F18" s="49">
        <v>2.8650000000000002</v>
      </c>
      <c r="G18" s="51">
        <v>23</v>
      </c>
      <c r="H18" s="44">
        <v>65.894999999999996</v>
      </c>
    </row>
    <row r="19" spans="2:8" x14ac:dyDescent="0.3">
      <c r="B19" s="44"/>
      <c r="C19" s="44"/>
      <c r="D19" s="44" t="s">
        <v>93</v>
      </c>
      <c r="E19" s="47"/>
      <c r="F19" s="49"/>
      <c r="G19" s="51"/>
      <c r="H19" s="44"/>
    </row>
    <row r="20" spans="2:8" x14ac:dyDescent="0.3">
      <c r="B20" s="44"/>
      <c r="C20" s="44"/>
      <c r="D20" s="44" t="s">
        <v>94</v>
      </c>
      <c r="E20" s="47" t="s">
        <v>48</v>
      </c>
      <c r="F20" s="49">
        <v>0.104</v>
      </c>
      <c r="G20" s="51">
        <v>186.7</v>
      </c>
      <c r="H20" s="44">
        <v>19.417000000000002</v>
      </c>
    </row>
    <row r="21" spans="2:8" x14ac:dyDescent="0.3">
      <c r="B21" s="44"/>
      <c r="C21" s="44"/>
      <c r="D21" s="44" t="s">
        <v>95</v>
      </c>
      <c r="E21" s="47"/>
      <c r="F21" s="49"/>
      <c r="G21" s="51"/>
      <c r="H21" s="44"/>
    </row>
    <row r="22" spans="2:8" x14ac:dyDescent="0.3">
      <c r="B22" s="44"/>
      <c r="C22" s="44"/>
      <c r="D22" s="44" t="s">
        <v>96</v>
      </c>
      <c r="E22" s="47" t="s">
        <v>97</v>
      </c>
      <c r="F22" s="49">
        <v>3.5</v>
      </c>
      <c r="G22" s="51">
        <v>80.72</v>
      </c>
      <c r="H22" s="44">
        <v>282.52</v>
      </c>
    </row>
    <row r="23" spans="2:8" x14ac:dyDescent="0.3">
      <c r="B23" s="44"/>
      <c r="C23" s="44"/>
      <c r="D23" s="44" t="s">
        <v>98</v>
      </c>
      <c r="E23" s="47" t="s">
        <v>99</v>
      </c>
      <c r="F23" s="49">
        <v>71.2</v>
      </c>
      <c r="G23" s="51">
        <v>348.41500000000002</v>
      </c>
      <c r="H23" s="44">
        <v>248.071</v>
      </c>
    </row>
    <row r="24" spans="2:8" x14ac:dyDescent="0.3">
      <c r="B24" s="44"/>
      <c r="C24" s="44"/>
      <c r="D24" s="44" t="s">
        <v>100</v>
      </c>
      <c r="E24" s="47" t="s">
        <v>99</v>
      </c>
      <c r="F24" s="49">
        <v>10.8</v>
      </c>
      <c r="G24" s="51">
        <v>596.48599999999999</v>
      </c>
      <c r="H24" s="44">
        <v>64.421000000000006</v>
      </c>
    </row>
    <row r="25" spans="2:8" x14ac:dyDescent="0.3">
      <c r="B25" s="44"/>
      <c r="C25" s="44"/>
      <c r="D25" s="44" t="s">
        <v>103</v>
      </c>
      <c r="E25" s="47"/>
      <c r="F25" s="49"/>
      <c r="G25" s="51"/>
      <c r="H25" s="44">
        <v>680.32</v>
      </c>
    </row>
    <row r="26" spans="2:8" ht="21.6" x14ac:dyDescent="0.3">
      <c r="B26" s="44" t="s">
        <v>13</v>
      </c>
      <c r="C26" s="44" t="s">
        <v>104</v>
      </c>
      <c r="D26" s="44" t="s">
        <v>15</v>
      </c>
      <c r="E26" s="47" t="s">
        <v>16</v>
      </c>
      <c r="F26" s="49"/>
      <c r="G26" s="51"/>
      <c r="H26" s="44"/>
    </row>
    <row r="27" spans="2:8" x14ac:dyDescent="0.3">
      <c r="B27" s="44"/>
      <c r="C27" s="44"/>
      <c r="D27" s="44" t="s">
        <v>90</v>
      </c>
      <c r="E27" s="47"/>
      <c r="F27" s="49"/>
      <c r="G27" s="51"/>
      <c r="H27" s="44"/>
    </row>
    <row r="28" spans="2:8" x14ac:dyDescent="0.3">
      <c r="B28" s="44"/>
      <c r="C28" s="44"/>
      <c r="D28" s="44" t="s">
        <v>105</v>
      </c>
      <c r="E28" s="47" t="s">
        <v>92</v>
      </c>
      <c r="F28" s="49">
        <v>3.5999999999999999E-3</v>
      </c>
      <c r="G28" s="51">
        <v>23</v>
      </c>
      <c r="H28" s="44">
        <v>8.3000000000000004E-2</v>
      </c>
    </row>
    <row r="29" spans="2:8" x14ac:dyDescent="0.3">
      <c r="B29" s="44"/>
      <c r="C29" s="44"/>
      <c r="D29" s="44" t="s">
        <v>93</v>
      </c>
      <c r="E29" s="47"/>
      <c r="F29" s="49"/>
      <c r="G29" s="51"/>
      <c r="H29" s="44"/>
    </row>
    <row r="30" spans="2:8" x14ac:dyDescent="0.3">
      <c r="B30" s="44"/>
      <c r="C30" s="44"/>
      <c r="D30" s="44" t="s">
        <v>106</v>
      </c>
      <c r="E30" s="47" t="s">
        <v>48</v>
      </c>
      <c r="F30" s="49">
        <v>5.0000000000000001E-3</v>
      </c>
      <c r="G30" s="51">
        <v>4.91</v>
      </c>
      <c r="H30" s="44">
        <v>2.5000000000000001E-2</v>
      </c>
    </row>
    <row r="31" spans="2:8" x14ac:dyDescent="0.3">
      <c r="B31" s="44"/>
      <c r="C31" s="44"/>
      <c r="D31" s="44" t="s">
        <v>95</v>
      </c>
      <c r="E31" s="47"/>
      <c r="F31" s="49"/>
      <c r="G31" s="51"/>
      <c r="H31" s="44"/>
    </row>
    <row r="32" spans="2:8" x14ac:dyDescent="0.3">
      <c r="B32" s="44"/>
      <c r="C32" s="44"/>
      <c r="D32" s="44" t="s">
        <v>107</v>
      </c>
      <c r="E32" s="47" t="s">
        <v>97</v>
      </c>
      <c r="F32" s="49">
        <v>6.4000000000000003E-3</v>
      </c>
      <c r="G32" s="51">
        <v>84.21</v>
      </c>
      <c r="H32" s="44">
        <v>0.53900000000000003</v>
      </c>
    </row>
    <row r="33" spans="2:8" x14ac:dyDescent="0.3">
      <c r="B33" s="44"/>
      <c r="C33" s="44"/>
      <c r="D33" s="44" t="s">
        <v>108</v>
      </c>
      <c r="E33" s="47" t="s">
        <v>97</v>
      </c>
      <c r="F33" s="49">
        <v>5.7999999999999996E-3</v>
      </c>
      <c r="G33" s="51">
        <v>108.46</v>
      </c>
      <c r="H33" s="44">
        <v>0.629</v>
      </c>
    </row>
    <row r="34" spans="2:8" x14ac:dyDescent="0.3">
      <c r="B34" s="44"/>
      <c r="C34" s="44"/>
      <c r="D34" s="44" t="s">
        <v>98</v>
      </c>
      <c r="E34" s="47" t="s">
        <v>99</v>
      </c>
      <c r="F34" s="49">
        <v>71.2</v>
      </c>
      <c r="G34" s="51">
        <v>1.2509999999999999</v>
      </c>
      <c r="H34" s="44">
        <v>0.89100000000000001</v>
      </c>
    </row>
    <row r="35" spans="2:8" x14ac:dyDescent="0.3">
      <c r="B35" s="44"/>
      <c r="C35" s="44"/>
      <c r="D35" s="44" t="s">
        <v>100</v>
      </c>
      <c r="E35" s="47" t="s">
        <v>99</v>
      </c>
      <c r="F35" s="49">
        <v>10.8</v>
      </c>
      <c r="G35" s="51">
        <v>2.1419999999999999</v>
      </c>
      <c r="H35" s="44">
        <v>0.23100000000000001</v>
      </c>
    </row>
    <row r="36" spans="2:8" x14ac:dyDescent="0.3">
      <c r="B36" s="44"/>
      <c r="C36" s="44"/>
      <c r="D36" s="44" t="s">
        <v>109</v>
      </c>
      <c r="E36" s="47"/>
      <c r="F36" s="49"/>
      <c r="G36" s="51"/>
      <c r="H36" s="44">
        <v>2.4</v>
      </c>
    </row>
    <row r="37" spans="2:8" x14ac:dyDescent="0.3">
      <c r="B37" s="44">
        <v>2</v>
      </c>
      <c r="C37" s="44"/>
      <c r="D37" s="44" t="s">
        <v>18</v>
      </c>
      <c r="E37" s="47"/>
      <c r="F37" s="49"/>
      <c r="G37" s="51"/>
      <c r="H37" s="44"/>
    </row>
    <row r="38" spans="2:8" ht="21.6" x14ac:dyDescent="0.3">
      <c r="B38" s="44" t="s">
        <v>19</v>
      </c>
      <c r="C38" s="44" t="s">
        <v>110</v>
      </c>
      <c r="D38" s="44" t="s">
        <v>21</v>
      </c>
      <c r="E38" s="47" t="s">
        <v>16</v>
      </c>
      <c r="F38" s="49"/>
      <c r="G38" s="51"/>
      <c r="H38" s="44"/>
    </row>
    <row r="39" spans="2:8" x14ac:dyDescent="0.3">
      <c r="B39" s="44"/>
      <c r="C39" s="44"/>
      <c r="D39" s="44" t="s">
        <v>90</v>
      </c>
      <c r="E39" s="47"/>
      <c r="F39" s="49"/>
      <c r="G39" s="51"/>
      <c r="H39" s="44"/>
    </row>
    <row r="40" spans="2:8" x14ac:dyDescent="0.3">
      <c r="B40" s="44"/>
      <c r="C40" s="44"/>
      <c r="D40" s="44" t="s">
        <v>111</v>
      </c>
      <c r="E40" s="47" t="s">
        <v>92</v>
      </c>
      <c r="F40" s="49">
        <v>2.2200000000000001E-2</v>
      </c>
      <c r="G40" s="51">
        <v>23</v>
      </c>
      <c r="H40" s="44">
        <v>0.51100000000000001</v>
      </c>
    </row>
    <row r="41" spans="2:8" x14ac:dyDescent="0.3">
      <c r="B41" s="44"/>
      <c r="C41" s="44"/>
      <c r="D41" s="44" t="s">
        <v>93</v>
      </c>
      <c r="E41" s="47"/>
      <c r="F41" s="49"/>
      <c r="G41" s="51"/>
      <c r="H41" s="44"/>
    </row>
    <row r="42" spans="2:8" x14ac:dyDescent="0.3">
      <c r="B42" s="44"/>
      <c r="C42" s="44"/>
      <c r="D42" s="44" t="s">
        <v>112</v>
      </c>
      <c r="E42" s="47" t="s">
        <v>113</v>
      </c>
      <c r="F42" s="49">
        <v>0.21190000000000001</v>
      </c>
      <c r="G42" s="51">
        <v>88.98</v>
      </c>
      <c r="H42" s="44">
        <v>18.855</v>
      </c>
    </row>
    <row r="43" spans="2:8" x14ac:dyDescent="0.3">
      <c r="B43" s="44"/>
      <c r="C43" s="44"/>
      <c r="D43" s="44" t="s">
        <v>114</v>
      </c>
      <c r="E43" s="47" t="s">
        <v>48</v>
      </c>
      <c r="F43" s="49">
        <v>0.01</v>
      </c>
      <c r="G43" s="51">
        <v>4.91</v>
      </c>
      <c r="H43" s="44">
        <v>4.9000000000000002E-2</v>
      </c>
    </row>
    <row r="44" spans="2:8" x14ac:dyDescent="0.3">
      <c r="B44" s="44"/>
      <c r="C44" s="44"/>
      <c r="D44" s="44" t="s">
        <v>115</v>
      </c>
      <c r="E44" s="47" t="s">
        <v>99</v>
      </c>
      <c r="F44" s="49">
        <v>0.5</v>
      </c>
      <c r="G44" s="51">
        <v>18.899999999999999</v>
      </c>
      <c r="H44" s="44">
        <v>9.5000000000000001E-2</v>
      </c>
    </row>
    <row r="45" spans="2:8" x14ac:dyDescent="0.3">
      <c r="B45" s="44"/>
      <c r="C45" s="44"/>
      <c r="D45" s="44" t="s">
        <v>95</v>
      </c>
      <c r="E45" s="47"/>
      <c r="F45" s="49"/>
      <c r="G45" s="51"/>
      <c r="H45" s="44"/>
    </row>
    <row r="46" spans="2:8" x14ac:dyDescent="0.3">
      <c r="B46" s="44"/>
      <c r="C46" s="44"/>
      <c r="D46" s="44" t="s">
        <v>116</v>
      </c>
      <c r="E46" s="47" t="s">
        <v>97</v>
      </c>
      <c r="F46" s="49">
        <v>1.8E-3</v>
      </c>
      <c r="G46" s="51">
        <v>109.92</v>
      </c>
      <c r="H46" s="44">
        <v>0.19800000000000001</v>
      </c>
    </row>
    <row r="47" spans="2:8" x14ac:dyDescent="0.3">
      <c r="B47" s="44"/>
      <c r="C47" s="44"/>
      <c r="D47" s="44" t="s">
        <v>117</v>
      </c>
      <c r="E47" s="47" t="s">
        <v>97</v>
      </c>
      <c r="F47" s="49">
        <v>2.58E-2</v>
      </c>
      <c r="G47" s="51">
        <v>107.54</v>
      </c>
      <c r="H47" s="44">
        <v>2.7749999999999999</v>
      </c>
    </row>
    <row r="48" spans="2:8" x14ac:dyDescent="0.3">
      <c r="B48" s="44"/>
      <c r="C48" s="44"/>
      <c r="D48" s="44" t="s">
        <v>98</v>
      </c>
      <c r="E48" s="47" t="s">
        <v>99</v>
      </c>
      <c r="F48" s="49">
        <v>71.2</v>
      </c>
      <c r="G48" s="51">
        <v>3.484</v>
      </c>
      <c r="H48" s="44">
        <v>2.4809999999999999</v>
      </c>
    </row>
    <row r="49" spans="2:8" x14ac:dyDescent="0.3">
      <c r="B49" s="44"/>
      <c r="C49" s="44"/>
      <c r="D49" s="44" t="s">
        <v>100</v>
      </c>
      <c r="E49" s="47" t="s">
        <v>99</v>
      </c>
      <c r="F49" s="49">
        <v>10.8</v>
      </c>
      <c r="G49" s="51">
        <v>5.9649999999999999</v>
      </c>
      <c r="H49" s="44">
        <v>0.64400000000000002</v>
      </c>
    </row>
    <row r="50" spans="2:8" x14ac:dyDescent="0.3">
      <c r="B50" s="44"/>
      <c r="C50" s="44"/>
      <c r="D50" s="44" t="s">
        <v>118</v>
      </c>
      <c r="E50" s="47"/>
      <c r="F50" s="49"/>
      <c r="G50" s="51"/>
      <c r="H50" s="44">
        <v>25.61</v>
      </c>
    </row>
    <row r="51" spans="2:8" ht="31.8" x14ac:dyDescent="0.3">
      <c r="B51" s="44" t="s">
        <v>23</v>
      </c>
      <c r="C51" s="44" t="s">
        <v>119</v>
      </c>
      <c r="D51" s="44" t="s">
        <v>24</v>
      </c>
      <c r="E51" s="47" t="s">
        <v>16</v>
      </c>
      <c r="F51" s="49"/>
      <c r="G51" s="51"/>
      <c r="H51" s="44"/>
    </row>
    <row r="52" spans="2:8" x14ac:dyDescent="0.3">
      <c r="B52" s="44"/>
      <c r="C52" s="44"/>
      <c r="D52" s="44" t="s">
        <v>90</v>
      </c>
      <c r="E52" s="47"/>
      <c r="F52" s="49"/>
      <c r="G52" s="51"/>
      <c r="H52" s="44"/>
    </row>
    <row r="53" spans="2:8" x14ac:dyDescent="0.3">
      <c r="B53" s="44"/>
      <c r="C53" s="44"/>
      <c r="D53" s="44"/>
      <c r="E53" s="47" t="s">
        <v>92</v>
      </c>
      <c r="F53" s="49">
        <v>3.44E-2</v>
      </c>
      <c r="G53" s="51">
        <v>23</v>
      </c>
      <c r="H53" s="44">
        <v>0.79100000000000004</v>
      </c>
    </row>
    <row r="54" spans="2:8" x14ac:dyDescent="0.3">
      <c r="B54" s="44"/>
      <c r="C54" s="44"/>
      <c r="D54" s="44" t="s">
        <v>93</v>
      </c>
      <c r="E54" s="47"/>
      <c r="F54" s="49"/>
      <c r="G54" s="51"/>
      <c r="H54" s="44"/>
    </row>
    <row r="55" spans="2:8" x14ac:dyDescent="0.3">
      <c r="B55" s="44"/>
      <c r="C55" s="44"/>
      <c r="D55" s="44" t="s">
        <v>120</v>
      </c>
      <c r="E55" s="47" t="s">
        <v>113</v>
      </c>
      <c r="F55" s="49">
        <v>0.33939999999999998</v>
      </c>
      <c r="G55" s="51">
        <v>88.98</v>
      </c>
      <c r="H55" s="44">
        <v>30.2</v>
      </c>
    </row>
    <row r="56" spans="2:8" x14ac:dyDescent="0.3">
      <c r="B56" s="44"/>
      <c r="C56" s="44"/>
      <c r="D56" s="44"/>
      <c r="E56" s="47"/>
      <c r="F56" s="49"/>
      <c r="G56" s="51"/>
      <c r="H56" s="44"/>
    </row>
    <row r="57" spans="2:8" x14ac:dyDescent="0.3">
      <c r="B57" s="44"/>
      <c r="C57" s="44"/>
      <c r="D57" s="44" t="s">
        <v>121</v>
      </c>
      <c r="E57" s="47" t="s">
        <v>48</v>
      </c>
      <c r="F57" s="49">
        <v>1.6E-2</v>
      </c>
      <c r="G57" s="51">
        <v>4.91</v>
      </c>
      <c r="H57" s="44">
        <v>7.9000000000000001E-2</v>
      </c>
    </row>
    <row r="58" spans="2:8" x14ac:dyDescent="0.3">
      <c r="B58" s="44"/>
      <c r="C58" s="44"/>
      <c r="D58" s="44" t="s">
        <v>115</v>
      </c>
      <c r="E58" s="47" t="s">
        <v>99</v>
      </c>
      <c r="F58" s="49">
        <v>0.5</v>
      </c>
      <c r="G58" s="51">
        <v>30.28</v>
      </c>
      <c r="H58" s="44">
        <v>0.151</v>
      </c>
    </row>
    <row r="59" spans="2:8" x14ac:dyDescent="0.3">
      <c r="B59" s="44"/>
      <c r="C59" s="44"/>
      <c r="D59" s="44" t="s">
        <v>95</v>
      </c>
      <c r="E59" s="47"/>
      <c r="F59" s="49"/>
      <c r="G59" s="51"/>
      <c r="H59" s="44"/>
    </row>
    <row r="60" spans="2:8" x14ac:dyDescent="0.3">
      <c r="B60" s="44"/>
      <c r="C60" s="44"/>
      <c r="D60" s="44" t="s">
        <v>122</v>
      </c>
      <c r="E60" s="47" t="s">
        <v>97</v>
      </c>
      <c r="F60" s="49">
        <v>2.8999999999999998E-3</v>
      </c>
      <c r="G60" s="51">
        <v>109.92</v>
      </c>
      <c r="H60" s="44">
        <v>0.31900000000000001</v>
      </c>
    </row>
    <row r="61" spans="2:8" x14ac:dyDescent="0.3">
      <c r="B61" s="44"/>
      <c r="C61" s="44"/>
      <c r="D61" s="44" t="s">
        <v>123</v>
      </c>
      <c r="E61" s="47" t="s">
        <v>97</v>
      </c>
      <c r="F61" s="49">
        <v>0.04</v>
      </c>
      <c r="G61" s="51">
        <v>107.54</v>
      </c>
      <c r="H61" s="44">
        <v>4.3019999999999996</v>
      </c>
    </row>
    <row r="62" spans="2:8" x14ac:dyDescent="0.3">
      <c r="B62" s="44"/>
      <c r="C62" s="44"/>
      <c r="D62" s="44" t="s">
        <v>98</v>
      </c>
      <c r="E62" s="47" t="s">
        <v>99</v>
      </c>
      <c r="F62" s="49">
        <v>71.2</v>
      </c>
      <c r="G62" s="51">
        <v>5.4119999999999999</v>
      </c>
      <c r="H62" s="44">
        <v>3.8530000000000002</v>
      </c>
    </row>
    <row r="63" spans="2:8" x14ac:dyDescent="0.3">
      <c r="B63" s="44"/>
      <c r="C63" s="44"/>
      <c r="D63" s="44" t="s">
        <v>100</v>
      </c>
      <c r="E63" s="47" t="s">
        <v>99</v>
      </c>
      <c r="F63" s="49">
        <v>10.8</v>
      </c>
      <c r="G63" s="51">
        <v>9.2650000000000006</v>
      </c>
      <c r="H63" s="44">
        <v>1</v>
      </c>
    </row>
    <row r="64" spans="2:8" x14ac:dyDescent="0.3">
      <c r="B64" s="44"/>
      <c r="C64" s="44"/>
      <c r="D64" s="44" t="s">
        <v>124</v>
      </c>
      <c r="E64" s="47"/>
      <c r="F64" s="49"/>
      <c r="G64" s="51"/>
      <c r="H64" s="44">
        <v>40.700000000000003</v>
      </c>
    </row>
    <row r="65" spans="2:8" ht="21.6" x14ac:dyDescent="0.3">
      <c r="B65" s="44" t="s">
        <v>26</v>
      </c>
      <c r="C65" s="44" t="s">
        <v>125</v>
      </c>
      <c r="D65" s="44" t="s">
        <v>28</v>
      </c>
      <c r="E65" s="47" t="s">
        <v>16</v>
      </c>
      <c r="F65" s="49"/>
      <c r="G65" s="51"/>
      <c r="H65" s="44"/>
    </row>
    <row r="66" spans="2:8" x14ac:dyDescent="0.3">
      <c r="B66" s="44"/>
      <c r="C66" s="44"/>
      <c r="D66" s="44" t="s">
        <v>90</v>
      </c>
      <c r="E66" s="47"/>
      <c r="F66" s="49"/>
      <c r="G66" s="51"/>
      <c r="H66" s="44"/>
    </row>
    <row r="67" spans="2:8" x14ac:dyDescent="0.3">
      <c r="B67" s="44"/>
      <c r="C67" s="44"/>
      <c r="D67" s="44"/>
      <c r="E67" s="47" t="s">
        <v>92</v>
      </c>
      <c r="F67" s="49">
        <v>9.4999999999999998E-3</v>
      </c>
      <c r="G67" s="51">
        <v>23</v>
      </c>
      <c r="H67" s="44">
        <v>0.218</v>
      </c>
    </row>
    <row r="68" spans="2:8" x14ac:dyDescent="0.3">
      <c r="B68" s="44"/>
      <c r="C68" s="44"/>
      <c r="D68" s="44" t="s">
        <v>93</v>
      </c>
      <c r="E68" s="47"/>
      <c r="F68" s="49"/>
      <c r="G68" s="51"/>
      <c r="H68" s="44"/>
    </row>
    <row r="69" spans="2:8" x14ac:dyDescent="0.3">
      <c r="B69" s="44"/>
      <c r="C69" s="44"/>
      <c r="D69" s="44" t="s">
        <v>126</v>
      </c>
      <c r="E69" s="47" t="s">
        <v>127</v>
      </c>
      <c r="F69" s="49">
        <v>0.71</v>
      </c>
      <c r="G69" s="51">
        <v>2.04</v>
      </c>
      <c r="H69" s="44">
        <v>1.448</v>
      </c>
    </row>
    <row r="70" spans="2:8" x14ac:dyDescent="0.3">
      <c r="B70" s="44"/>
      <c r="C70" s="44"/>
      <c r="D70" s="44" t="s">
        <v>115</v>
      </c>
      <c r="E70" s="47" t="s">
        <v>99</v>
      </c>
      <c r="F70" s="49">
        <v>0.5</v>
      </c>
      <c r="G70" s="51">
        <v>1.45</v>
      </c>
      <c r="H70" s="44">
        <v>7.0000000000000001E-3</v>
      </c>
    </row>
    <row r="71" spans="2:8" x14ac:dyDescent="0.3">
      <c r="B71" s="44"/>
      <c r="C71" s="44"/>
      <c r="D71" s="44" t="s">
        <v>95</v>
      </c>
      <c r="E71" s="47"/>
      <c r="F71" s="49"/>
      <c r="G71" s="51"/>
      <c r="H71" s="44"/>
    </row>
    <row r="72" spans="2:8" x14ac:dyDescent="0.3">
      <c r="B72" s="44"/>
      <c r="C72" s="44"/>
      <c r="D72" s="44" t="s">
        <v>128</v>
      </c>
      <c r="E72" s="47" t="s">
        <v>97</v>
      </c>
      <c r="F72" s="49">
        <v>1.2200000000000001E-2</v>
      </c>
      <c r="G72" s="51">
        <v>94.33</v>
      </c>
      <c r="H72" s="44">
        <v>1.151</v>
      </c>
    </row>
    <row r="73" spans="2:8" x14ac:dyDescent="0.3">
      <c r="B73" s="44"/>
      <c r="C73" s="44"/>
      <c r="D73" s="44" t="s">
        <v>98</v>
      </c>
      <c r="E73" s="47" t="s">
        <v>99</v>
      </c>
      <c r="F73" s="49">
        <v>71.2</v>
      </c>
      <c r="G73" s="51">
        <v>1.369</v>
      </c>
      <c r="H73" s="44">
        <v>0.97499999999999998</v>
      </c>
    </row>
    <row r="74" spans="2:8" x14ac:dyDescent="0.3">
      <c r="B74" s="44"/>
      <c r="C74" s="44"/>
      <c r="D74" s="44" t="s">
        <v>100</v>
      </c>
      <c r="E74" s="47" t="s">
        <v>99</v>
      </c>
      <c r="F74" s="49">
        <v>10.8</v>
      </c>
      <c r="G74" s="51">
        <v>2.3439999999999999</v>
      </c>
      <c r="H74" s="44">
        <v>0.253</v>
      </c>
    </row>
    <row r="75" spans="2:8" x14ac:dyDescent="0.3">
      <c r="B75" s="44"/>
      <c r="C75" s="44"/>
      <c r="D75" s="44" t="s">
        <v>129</v>
      </c>
      <c r="E75" s="47"/>
      <c r="F75" s="49"/>
      <c r="G75" s="51"/>
      <c r="H75" s="44">
        <v>4.05</v>
      </c>
    </row>
    <row r="76" spans="2:8" ht="21.6" x14ac:dyDescent="0.3">
      <c r="B76" s="44" t="s">
        <v>30</v>
      </c>
      <c r="C76" s="44" t="s">
        <v>130</v>
      </c>
      <c r="D76" s="44" t="s">
        <v>32</v>
      </c>
      <c r="E76" s="47" t="s">
        <v>16</v>
      </c>
      <c r="F76" s="49"/>
      <c r="G76" s="51"/>
      <c r="H76" s="44"/>
    </row>
    <row r="77" spans="2:8" x14ac:dyDescent="0.3">
      <c r="B77" s="44"/>
      <c r="C77" s="44"/>
      <c r="D77" s="44" t="s">
        <v>90</v>
      </c>
      <c r="E77" s="47"/>
      <c r="F77" s="49"/>
      <c r="G77" s="51"/>
      <c r="H77" s="44"/>
    </row>
    <row r="78" spans="2:8" x14ac:dyDescent="0.3">
      <c r="B78" s="44"/>
      <c r="C78" s="44"/>
      <c r="D78" s="44"/>
      <c r="E78" s="47" t="s">
        <v>92</v>
      </c>
      <c r="F78" s="49">
        <v>3.09E-2</v>
      </c>
      <c r="G78" s="51">
        <v>23</v>
      </c>
      <c r="H78" s="44">
        <v>0.71099999999999997</v>
      </c>
    </row>
    <row r="79" spans="2:8" x14ac:dyDescent="0.3">
      <c r="B79" s="44"/>
      <c r="C79" s="44"/>
      <c r="D79" s="44" t="s">
        <v>93</v>
      </c>
      <c r="E79" s="47"/>
      <c r="F79" s="49"/>
      <c r="G79" s="51"/>
      <c r="H79" s="44"/>
    </row>
    <row r="80" spans="2:8" x14ac:dyDescent="0.3">
      <c r="B80" s="44"/>
      <c r="C80" s="44"/>
      <c r="D80" s="44" t="s">
        <v>131</v>
      </c>
      <c r="E80" s="47" t="s">
        <v>113</v>
      </c>
      <c r="F80" s="49">
        <v>9.74E-2</v>
      </c>
      <c r="G80" s="51">
        <v>230</v>
      </c>
      <c r="H80" s="44">
        <v>22.402000000000001</v>
      </c>
    </row>
    <row r="81" spans="2:8" x14ac:dyDescent="0.3">
      <c r="B81" s="44"/>
      <c r="C81" s="44"/>
      <c r="D81" s="44" t="s">
        <v>95</v>
      </c>
      <c r="E81" s="47"/>
      <c r="F81" s="49"/>
      <c r="G81" s="51"/>
      <c r="H81" s="44"/>
    </row>
    <row r="82" spans="2:8" x14ac:dyDescent="0.3">
      <c r="B82" s="44"/>
      <c r="C82" s="44"/>
      <c r="D82" s="44" t="s">
        <v>132</v>
      </c>
      <c r="E82" s="47" t="s">
        <v>97</v>
      </c>
      <c r="F82" s="49">
        <v>6.7999999999999996E-3</v>
      </c>
      <c r="G82" s="51">
        <v>244.77</v>
      </c>
      <c r="H82" s="44">
        <v>1.6639999999999999</v>
      </c>
    </row>
    <row r="83" spans="2:8" x14ac:dyDescent="0.3">
      <c r="B83" s="44"/>
      <c r="C83" s="44"/>
      <c r="D83" s="44" t="s">
        <v>133</v>
      </c>
      <c r="E83" s="47" t="s">
        <v>97</v>
      </c>
      <c r="F83" s="49">
        <v>6.7999999999999996E-3</v>
      </c>
      <c r="G83" s="51">
        <v>107.54</v>
      </c>
      <c r="H83" s="44">
        <v>0.73099999999999998</v>
      </c>
    </row>
    <row r="84" spans="2:8" x14ac:dyDescent="0.3">
      <c r="B84" s="44"/>
      <c r="C84" s="44"/>
      <c r="D84" s="44" t="s">
        <v>134</v>
      </c>
      <c r="E84" s="47" t="s">
        <v>97</v>
      </c>
      <c r="F84" s="49">
        <v>6.7999999999999996E-3</v>
      </c>
      <c r="G84" s="51">
        <v>111.24</v>
      </c>
      <c r="H84" s="44">
        <v>0.75600000000000001</v>
      </c>
    </row>
    <row r="85" spans="2:8" x14ac:dyDescent="0.3">
      <c r="B85" s="44"/>
      <c r="C85" s="44"/>
      <c r="D85" s="44" t="s">
        <v>98</v>
      </c>
      <c r="E85" s="47" t="s">
        <v>99</v>
      </c>
      <c r="F85" s="49">
        <v>71.2</v>
      </c>
      <c r="G85" s="51">
        <v>3.8620000000000001</v>
      </c>
      <c r="H85" s="44">
        <v>2.75</v>
      </c>
    </row>
    <row r="86" spans="2:8" x14ac:dyDescent="0.3">
      <c r="B86" s="44"/>
      <c r="C86" s="44"/>
      <c r="D86" s="44" t="s">
        <v>100</v>
      </c>
      <c r="E86" s="47" t="s">
        <v>99</v>
      </c>
      <c r="F86" s="49">
        <v>10.8</v>
      </c>
      <c r="G86" s="51">
        <v>6.6120000000000001</v>
      </c>
      <c r="H86" s="44">
        <v>0.71399999999999997</v>
      </c>
    </row>
    <row r="87" spans="2:8" x14ac:dyDescent="0.3">
      <c r="B87" s="44"/>
      <c r="C87" s="44"/>
      <c r="D87" s="44" t="s">
        <v>135</v>
      </c>
      <c r="E87" s="47"/>
      <c r="F87" s="49"/>
      <c r="G87" s="51"/>
      <c r="H87" s="44">
        <v>29.73</v>
      </c>
    </row>
    <row r="88" spans="2:8" x14ac:dyDescent="0.3">
      <c r="B88" s="44">
        <v>3</v>
      </c>
      <c r="C88" s="44"/>
      <c r="D88" s="44" t="s">
        <v>34</v>
      </c>
      <c r="E88" s="47"/>
      <c r="F88" s="49"/>
      <c r="G88" s="51"/>
      <c r="H88" s="44"/>
    </row>
    <row r="89" spans="2:8" ht="21.6" x14ac:dyDescent="0.3">
      <c r="B89" s="44" t="s">
        <v>35</v>
      </c>
      <c r="C89" s="44" t="s">
        <v>125</v>
      </c>
      <c r="D89" s="44" t="s">
        <v>36</v>
      </c>
      <c r="E89" s="47" t="s">
        <v>16</v>
      </c>
      <c r="F89" s="49"/>
      <c r="G89" s="51"/>
      <c r="H89" s="44"/>
    </row>
    <row r="90" spans="2:8" x14ac:dyDescent="0.3">
      <c r="B90" s="44"/>
      <c r="C90" s="44"/>
      <c r="D90" s="44" t="s">
        <v>90</v>
      </c>
      <c r="E90" s="47"/>
      <c r="F90" s="49"/>
      <c r="G90" s="51"/>
      <c r="H90" s="44"/>
    </row>
    <row r="91" spans="2:8" x14ac:dyDescent="0.3">
      <c r="B91" s="44"/>
      <c r="C91" s="44"/>
      <c r="D91" s="44"/>
      <c r="E91" s="47" t="s">
        <v>92</v>
      </c>
      <c r="F91" s="49">
        <v>9.4999999999999998E-3</v>
      </c>
      <c r="G91" s="51">
        <v>23</v>
      </c>
      <c r="H91" s="44">
        <v>0.218</v>
      </c>
    </row>
    <row r="92" spans="2:8" x14ac:dyDescent="0.3">
      <c r="B92" s="44"/>
      <c r="C92" s="44"/>
      <c r="D92" s="44" t="s">
        <v>93</v>
      </c>
      <c r="E92" s="47"/>
      <c r="F92" s="49"/>
      <c r="G92" s="51"/>
      <c r="H92" s="44"/>
    </row>
    <row r="93" spans="2:8" x14ac:dyDescent="0.3">
      <c r="B93" s="44"/>
      <c r="C93" s="44"/>
      <c r="D93" s="44" t="s">
        <v>126</v>
      </c>
      <c r="E93" s="47" t="s">
        <v>127</v>
      </c>
      <c r="F93" s="49">
        <v>0.51</v>
      </c>
      <c r="G93" s="51">
        <v>2.04</v>
      </c>
      <c r="H93" s="44">
        <v>1.04</v>
      </c>
    </row>
    <row r="94" spans="2:8" x14ac:dyDescent="0.3">
      <c r="B94" s="44"/>
      <c r="C94" s="44"/>
      <c r="D94" s="44" t="s">
        <v>115</v>
      </c>
      <c r="E94" s="47" t="s">
        <v>99</v>
      </c>
      <c r="F94" s="49">
        <v>0.5</v>
      </c>
      <c r="G94" s="51">
        <v>1.04</v>
      </c>
      <c r="H94" s="44">
        <v>5.0000000000000001E-3</v>
      </c>
    </row>
    <row r="95" spans="2:8" x14ac:dyDescent="0.3">
      <c r="B95" s="44"/>
      <c r="C95" s="44"/>
      <c r="D95" s="44" t="s">
        <v>95</v>
      </c>
      <c r="E95" s="47"/>
      <c r="F95" s="49"/>
      <c r="G95" s="51"/>
      <c r="H95" s="44"/>
    </row>
    <row r="96" spans="2:8" x14ac:dyDescent="0.3">
      <c r="B96" s="44"/>
      <c r="C96" s="44"/>
      <c r="D96" s="44" t="s">
        <v>128</v>
      </c>
      <c r="E96" s="47" t="s">
        <v>97</v>
      </c>
      <c r="F96" s="49">
        <v>1.2200000000000001E-2</v>
      </c>
      <c r="G96" s="51">
        <v>94.33</v>
      </c>
      <c r="H96" s="44">
        <v>1.151</v>
      </c>
    </row>
    <row r="97" spans="2:8" x14ac:dyDescent="0.3">
      <c r="B97" s="44"/>
      <c r="C97" s="44"/>
      <c r="D97" s="44" t="s">
        <v>98</v>
      </c>
      <c r="E97" s="47" t="s">
        <v>99</v>
      </c>
      <c r="F97" s="49">
        <v>71.2</v>
      </c>
      <c r="G97" s="51">
        <v>1.369</v>
      </c>
      <c r="H97" s="44">
        <v>0.97499999999999998</v>
      </c>
    </row>
    <row r="98" spans="2:8" x14ac:dyDescent="0.3">
      <c r="B98" s="44"/>
      <c r="C98" s="44"/>
      <c r="D98" s="44" t="s">
        <v>100</v>
      </c>
      <c r="E98" s="47" t="s">
        <v>99</v>
      </c>
      <c r="F98" s="49">
        <v>10.8</v>
      </c>
      <c r="G98" s="51">
        <v>2.3439999999999999</v>
      </c>
      <c r="H98" s="44">
        <v>0.253</v>
      </c>
    </row>
    <row r="99" spans="2:8" x14ac:dyDescent="0.3">
      <c r="B99" s="44"/>
      <c r="C99" s="44"/>
      <c r="D99" s="44" t="s">
        <v>136</v>
      </c>
      <c r="E99" s="47"/>
      <c r="F99" s="49"/>
      <c r="G99" s="51"/>
      <c r="H99" s="44">
        <v>3.64</v>
      </c>
    </row>
    <row r="100" spans="2:8" ht="31.8" x14ac:dyDescent="0.3">
      <c r="B100" s="44" t="s">
        <v>38</v>
      </c>
      <c r="C100" s="44" t="s">
        <v>137</v>
      </c>
      <c r="D100" s="44" t="s">
        <v>40</v>
      </c>
      <c r="E100" s="47" t="s">
        <v>16</v>
      </c>
      <c r="F100" s="49"/>
      <c r="G100" s="51"/>
      <c r="H100" s="44"/>
    </row>
    <row r="101" spans="2:8" x14ac:dyDescent="0.3">
      <c r="B101" s="44"/>
      <c r="C101" s="44"/>
      <c r="D101" s="44" t="s">
        <v>90</v>
      </c>
      <c r="E101" s="47"/>
      <c r="F101" s="49"/>
      <c r="G101" s="51"/>
      <c r="H101" s="44"/>
    </row>
    <row r="102" spans="2:8" x14ac:dyDescent="0.3">
      <c r="B102" s="44"/>
      <c r="C102" s="44"/>
      <c r="D102" s="44"/>
      <c r="E102" s="47" t="s">
        <v>92</v>
      </c>
      <c r="F102" s="49">
        <v>3.95E-2</v>
      </c>
      <c r="G102" s="51">
        <v>23</v>
      </c>
      <c r="H102" s="44">
        <v>0.90800000000000003</v>
      </c>
    </row>
    <row r="103" spans="2:8" x14ac:dyDescent="0.3">
      <c r="B103" s="44"/>
      <c r="C103" s="44"/>
      <c r="D103" s="44" t="s">
        <v>93</v>
      </c>
      <c r="E103" s="47"/>
      <c r="F103" s="49"/>
      <c r="G103" s="51"/>
      <c r="H103" s="44"/>
    </row>
    <row r="104" spans="2:8" ht="21.6" x14ac:dyDescent="0.3">
      <c r="B104" s="44"/>
      <c r="C104" s="44"/>
      <c r="D104" s="44" t="s">
        <v>138</v>
      </c>
      <c r="E104" s="47" t="s">
        <v>113</v>
      </c>
      <c r="F104" s="49">
        <v>0.1</v>
      </c>
      <c r="G104" s="51">
        <v>245</v>
      </c>
      <c r="H104" s="44">
        <v>24.5</v>
      </c>
    </row>
    <row r="105" spans="2:8" x14ac:dyDescent="0.3">
      <c r="B105" s="44"/>
      <c r="C105" s="44"/>
      <c r="D105" s="44" t="s">
        <v>95</v>
      </c>
      <c r="E105" s="47"/>
      <c r="F105" s="49"/>
      <c r="G105" s="51"/>
      <c r="H105" s="44"/>
    </row>
    <row r="106" spans="2:8" x14ac:dyDescent="0.3">
      <c r="B106" s="44"/>
      <c r="C106" s="44"/>
      <c r="D106" s="44" t="s">
        <v>139</v>
      </c>
      <c r="E106" s="47" t="s">
        <v>97</v>
      </c>
      <c r="F106" s="49">
        <v>7.4999999999999997E-3</v>
      </c>
      <c r="G106" s="51">
        <v>244.77</v>
      </c>
      <c r="H106" s="44">
        <v>1.8360000000000001</v>
      </c>
    </row>
    <row r="107" spans="2:8" x14ac:dyDescent="0.3">
      <c r="B107" s="44"/>
      <c r="C107" s="44"/>
      <c r="D107" s="44" t="s">
        <v>140</v>
      </c>
      <c r="E107" s="47" t="s">
        <v>97</v>
      </c>
      <c r="F107" s="49">
        <v>7.4999999999999997E-3</v>
      </c>
      <c r="G107" s="51">
        <v>107.54</v>
      </c>
      <c r="H107" s="44">
        <v>0.80700000000000005</v>
      </c>
    </row>
    <row r="108" spans="2:8" x14ac:dyDescent="0.3">
      <c r="B108" s="44"/>
      <c r="C108" s="44"/>
      <c r="D108" s="44" t="s">
        <v>141</v>
      </c>
      <c r="E108" s="47" t="s">
        <v>97</v>
      </c>
      <c r="F108" s="49">
        <v>7.4999999999999997E-3</v>
      </c>
      <c r="G108" s="51">
        <v>111.24</v>
      </c>
      <c r="H108" s="44">
        <v>0.83399999999999996</v>
      </c>
    </row>
    <row r="109" spans="2:8" x14ac:dyDescent="0.3">
      <c r="B109" s="44"/>
      <c r="C109" s="44"/>
      <c r="D109" s="44" t="s">
        <v>98</v>
      </c>
      <c r="E109" s="47" t="s">
        <v>99</v>
      </c>
      <c r="F109" s="49">
        <v>71.2</v>
      </c>
      <c r="G109" s="51">
        <v>4.3849999999999998</v>
      </c>
      <c r="H109" s="44">
        <v>3.1219999999999999</v>
      </c>
    </row>
    <row r="110" spans="2:8" x14ac:dyDescent="0.3">
      <c r="B110" s="44"/>
      <c r="C110" s="44"/>
      <c r="D110" s="44" t="s">
        <v>100</v>
      </c>
      <c r="E110" s="47" t="s">
        <v>99</v>
      </c>
      <c r="F110" s="49">
        <v>10.8</v>
      </c>
      <c r="G110" s="51">
        <v>7.5069999999999997</v>
      </c>
      <c r="H110" s="44">
        <v>0.81100000000000005</v>
      </c>
    </row>
    <row r="111" spans="2:8" x14ac:dyDescent="0.3">
      <c r="B111" s="44"/>
      <c r="C111" s="44"/>
      <c r="D111" s="44" t="s">
        <v>142</v>
      </c>
      <c r="E111" s="47"/>
      <c r="F111" s="49"/>
      <c r="G111" s="51"/>
      <c r="H111" s="44">
        <v>32.82</v>
      </c>
    </row>
    <row r="112" spans="2:8" x14ac:dyDescent="0.3">
      <c r="B112" s="44">
        <v>4</v>
      </c>
      <c r="C112" s="44"/>
      <c r="D112" s="44" t="s">
        <v>41</v>
      </c>
      <c r="E112" s="47"/>
      <c r="F112" s="49"/>
      <c r="G112" s="51"/>
      <c r="H112" s="44"/>
    </row>
    <row r="113" spans="2:8" ht="31.8" x14ac:dyDescent="0.3">
      <c r="B113" s="44" t="s">
        <v>42</v>
      </c>
      <c r="C113" s="44" t="s">
        <v>143</v>
      </c>
      <c r="D113" s="44" t="s">
        <v>44</v>
      </c>
      <c r="E113" s="47" t="s">
        <v>16</v>
      </c>
      <c r="F113" s="49"/>
      <c r="G113" s="51"/>
      <c r="H113" s="44"/>
    </row>
    <row r="114" spans="2:8" x14ac:dyDescent="0.3">
      <c r="B114" s="44"/>
      <c r="C114" s="44"/>
      <c r="D114" s="44" t="s">
        <v>90</v>
      </c>
      <c r="E114" s="47"/>
      <c r="F114" s="49"/>
      <c r="G114" s="51"/>
      <c r="H114" s="44"/>
    </row>
    <row r="115" spans="2:8" x14ac:dyDescent="0.3">
      <c r="B115" s="44"/>
      <c r="C115" s="44"/>
      <c r="D115" s="44" t="s">
        <v>144</v>
      </c>
      <c r="E115" s="47" t="s">
        <v>92</v>
      </c>
      <c r="F115" s="49">
        <v>0.1174</v>
      </c>
      <c r="G115" s="51">
        <v>23</v>
      </c>
      <c r="H115" s="44">
        <v>2.7</v>
      </c>
    </row>
    <row r="116" spans="2:8" x14ac:dyDescent="0.3">
      <c r="B116" s="44"/>
      <c r="C116" s="44"/>
      <c r="D116" s="44" t="s">
        <v>93</v>
      </c>
      <c r="E116" s="47"/>
      <c r="F116" s="49"/>
      <c r="G116" s="51"/>
      <c r="H116" s="44"/>
    </row>
    <row r="117" spans="2:8" x14ac:dyDescent="0.3">
      <c r="B117" s="44"/>
      <c r="C117" s="44"/>
      <c r="D117" s="44" t="s">
        <v>145</v>
      </c>
      <c r="E117" s="47" t="s">
        <v>113</v>
      </c>
      <c r="F117" s="49">
        <v>0.1018</v>
      </c>
      <c r="G117" s="51">
        <v>47.06</v>
      </c>
      <c r="H117" s="44">
        <v>4.7910000000000004</v>
      </c>
    </row>
    <row r="118" spans="2:8" x14ac:dyDescent="0.3">
      <c r="B118" s="44"/>
      <c r="C118" s="44"/>
      <c r="D118" s="44" t="s">
        <v>146</v>
      </c>
      <c r="E118" s="47" t="s">
        <v>48</v>
      </c>
      <c r="F118" s="49">
        <v>4.7999999999999996E-3</v>
      </c>
      <c r="G118" s="51">
        <v>4.91</v>
      </c>
      <c r="H118" s="44">
        <v>2.4E-2</v>
      </c>
    </row>
    <row r="119" spans="2:8" x14ac:dyDescent="0.3">
      <c r="B119" s="44"/>
      <c r="C119" s="44"/>
      <c r="D119" s="44" t="s">
        <v>115</v>
      </c>
      <c r="E119" s="47" t="s">
        <v>99</v>
      </c>
      <c r="F119" s="49">
        <v>0.5</v>
      </c>
      <c r="G119" s="51">
        <v>4.82</v>
      </c>
      <c r="H119" s="44">
        <v>2.4E-2</v>
      </c>
    </row>
    <row r="120" spans="2:8" x14ac:dyDescent="0.3">
      <c r="B120" s="44"/>
      <c r="C120" s="44"/>
      <c r="D120" s="44" t="s">
        <v>95</v>
      </c>
      <c r="E120" s="47"/>
      <c r="F120" s="49"/>
      <c r="G120" s="51"/>
      <c r="H120" s="44"/>
    </row>
    <row r="121" spans="2:8" x14ac:dyDescent="0.3">
      <c r="B121" s="44"/>
      <c r="C121" s="44"/>
      <c r="D121" s="44" t="s">
        <v>147</v>
      </c>
      <c r="E121" s="47" t="s">
        <v>97</v>
      </c>
      <c r="F121" s="49">
        <v>1.43E-2</v>
      </c>
      <c r="G121" s="51">
        <v>111.24</v>
      </c>
      <c r="H121" s="44">
        <v>1.591</v>
      </c>
    </row>
    <row r="122" spans="2:8" x14ac:dyDescent="0.3">
      <c r="B122" s="44"/>
      <c r="C122" s="44"/>
      <c r="D122" s="44" t="s">
        <v>98</v>
      </c>
      <c r="E122" s="47" t="s">
        <v>99</v>
      </c>
      <c r="F122" s="49">
        <v>71.2</v>
      </c>
      <c r="G122" s="51">
        <v>4.2910000000000004</v>
      </c>
      <c r="H122" s="44">
        <v>3.0550000000000002</v>
      </c>
    </row>
    <row r="123" spans="2:8" x14ac:dyDescent="0.3">
      <c r="B123" s="44"/>
      <c r="C123" s="44"/>
      <c r="D123" s="44" t="s">
        <v>100</v>
      </c>
      <c r="E123" s="47" t="s">
        <v>99</v>
      </c>
      <c r="F123" s="49">
        <v>10.8</v>
      </c>
      <c r="G123" s="51">
        <v>7.3460000000000001</v>
      </c>
      <c r="H123" s="44">
        <v>0.79300000000000004</v>
      </c>
    </row>
    <row r="124" spans="2:8" x14ac:dyDescent="0.3">
      <c r="B124" s="44"/>
      <c r="C124" s="44"/>
      <c r="D124" s="44" t="s">
        <v>148</v>
      </c>
      <c r="E124" s="47"/>
      <c r="F124" s="49"/>
      <c r="G124" s="51"/>
      <c r="H124" s="44">
        <v>12.98</v>
      </c>
    </row>
    <row r="125" spans="2:8" ht="31.8" x14ac:dyDescent="0.3">
      <c r="B125" s="44" t="s">
        <v>45</v>
      </c>
      <c r="C125" s="44" t="s">
        <v>149</v>
      </c>
      <c r="D125" s="44" t="s">
        <v>47</v>
      </c>
      <c r="E125" s="47" t="s">
        <v>48</v>
      </c>
      <c r="F125" s="49"/>
      <c r="G125" s="51"/>
      <c r="H125" s="44"/>
    </row>
    <row r="126" spans="2:8" x14ac:dyDescent="0.3">
      <c r="B126" s="44"/>
      <c r="C126" s="44"/>
      <c r="D126" s="44" t="s">
        <v>90</v>
      </c>
      <c r="E126" s="47"/>
      <c r="F126" s="49"/>
      <c r="G126" s="51"/>
      <c r="H126" s="44"/>
    </row>
    <row r="127" spans="2:8" x14ac:dyDescent="0.3">
      <c r="B127" s="44"/>
      <c r="C127" s="44"/>
      <c r="D127" s="44"/>
      <c r="E127" s="47" t="s">
        <v>92</v>
      </c>
      <c r="F127" s="49">
        <v>9.1200000000000003E-2</v>
      </c>
      <c r="G127" s="51">
        <v>23</v>
      </c>
      <c r="H127" s="44">
        <v>2.0979999999999999</v>
      </c>
    </row>
    <row r="128" spans="2:8" x14ac:dyDescent="0.3">
      <c r="B128" s="44"/>
      <c r="C128" s="44"/>
      <c r="D128" s="44" t="s">
        <v>93</v>
      </c>
      <c r="E128" s="47"/>
      <c r="F128" s="49"/>
      <c r="G128" s="51"/>
      <c r="H128" s="44"/>
    </row>
    <row r="129" spans="2:8" x14ac:dyDescent="0.3">
      <c r="B129" s="44"/>
      <c r="C129" s="44"/>
      <c r="D129" s="44" t="s">
        <v>150</v>
      </c>
      <c r="E129" s="47" t="s">
        <v>48</v>
      </c>
      <c r="F129" s="49">
        <v>1.2</v>
      </c>
      <c r="G129" s="51">
        <v>43.24</v>
      </c>
      <c r="H129" s="44">
        <v>51.887999999999998</v>
      </c>
    </row>
    <row r="130" spans="2:8" x14ac:dyDescent="0.3">
      <c r="B130" s="44"/>
      <c r="C130" s="44"/>
      <c r="D130" s="44" t="s">
        <v>95</v>
      </c>
      <c r="E130" s="47"/>
      <c r="F130" s="49"/>
      <c r="G130" s="51"/>
      <c r="H130" s="44"/>
    </row>
    <row r="131" spans="2:8" x14ac:dyDescent="0.3">
      <c r="B131" s="44"/>
      <c r="C131" s="44"/>
      <c r="D131" s="44" t="s">
        <v>151</v>
      </c>
      <c r="E131" s="47" t="s">
        <v>97</v>
      </c>
      <c r="F131" s="49">
        <v>2.4299999999999999E-2</v>
      </c>
      <c r="G131" s="51">
        <v>151.72</v>
      </c>
      <c r="H131" s="44">
        <v>3.6869999999999998</v>
      </c>
    </row>
    <row r="132" spans="2:8" x14ac:dyDescent="0.3">
      <c r="B132" s="44"/>
      <c r="C132" s="44"/>
      <c r="D132" s="44" t="s">
        <v>152</v>
      </c>
      <c r="E132" s="47" t="s">
        <v>97</v>
      </c>
      <c r="F132" s="49">
        <v>0.18770000000000001</v>
      </c>
      <c r="G132" s="51">
        <v>113.34</v>
      </c>
      <c r="H132" s="44">
        <v>21.274000000000001</v>
      </c>
    </row>
    <row r="133" spans="2:8" x14ac:dyDescent="0.3">
      <c r="B133" s="44"/>
      <c r="C133" s="44"/>
      <c r="D133" s="44" t="s">
        <v>98</v>
      </c>
      <c r="E133" s="47" t="s">
        <v>99</v>
      </c>
      <c r="F133" s="49">
        <v>71.2</v>
      </c>
      <c r="G133" s="51">
        <v>27.059000000000001</v>
      </c>
      <c r="H133" s="44">
        <v>19.265999999999998</v>
      </c>
    </row>
    <row r="134" spans="2:8" x14ac:dyDescent="0.3">
      <c r="B134" s="44"/>
      <c r="C134" s="44"/>
      <c r="D134" s="44" t="s">
        <v>100</v>
      </c>
      <c r="E134" s="47" t="s">
        <v>99</v>
      </c>
      <c r="F134" s="49">
        <v>10.8</v>
      </c>
      <c r="G134" s="51">
        <v>46.325000000000003</v>
      </c>
      <c r="H134" s="44">
        <v>5.0030000000000001</v>
      </c>
    </row>
    <row r="135" spans="2:8" x14ac:dyDescent="0.3">
      <c r="B135" s="44"/>
      <c r="C135" s="44"/>
      <c r="D135" s="44" t="s">
        <v>153</v>
      </c>
      <c r="E135" s="47"/>
      <c r="F135" s="49"/>
      <c r="G135" s="51"/>
      <c r="H135" s="44">
        <v>103.22</v>
      </c>
    </row>
    <row r="136" spans="2:8" ht="21.6" x14ac:dyDescent="0.3">
      <c r="B136" s="44" t="s">
        <v>50</v>
      </c>
      <c r="C136" s="44" t="s">
        <v>154</v>
      </c>
      <c r="D136" s="44" t="s">
        <v>52</v>
      </c>
      <c r="E136" s="47" t="s">
        <v>48</v>
      </c>
      <c r="F136" s="49"/>
      <c r="G136" s="51"/>
      <c r="H136" s="44"/>
    </row>
    <row r="137" spans="2:8" x14ac:dyDescent="0.3">
      <c r="B137" s="44"/>
      <c r="C137" s="44"/>
      <c r="D137" s="44" t="s">
        <v>90</v>
      </c>
      <c r="E137" s="47"/>
      <c r="F137" s="49"/>
      <c r="G137" s="51"/>
      <c r="H137" s="44"/>
    </row>
    <row r="138" spans="2:8" x14ac:dyDescent="0.3">
      <c r="B138" s="44"/>
      <c r="C138" s="44"/>
      <c r="D138" s="44"/>
      <c r="E138" s="47" t="s">
        <v>92</v>
      </c>
      <c r="F138" s="49">
        <v>7.2499999999999995E-2</v>
      </c>
      <c r="G138" s="51">
        <v>23</v>
      </c>
      <c r="H138" s="44">
        <v>1.6679999999999999</v>
      </c>
    </row>
    <row r="139" spans="2:8" x14ac:dyDescent="0.3">
      <c r="B139" s="44"/>
      <c r="C139" s="44"/>
      <c r="D139" s="44" t="s">
        <v>95</v>
      </c>
      <c r="E139" s="47"/>
      <c r="F139" s="49"/>
      <c r="G139" s="51"/>
      <c r="H139" s="44"/>
    </row>
    <row r="140" spans="2:8" x14ac:dyDescent="0.3">
      <c r="B140" s="44"/>
      <c r="C140" s="44"/>
      <c r="D140" s="44" t="s">
        <v>155</v>
      </c>
      <c r="E140" s="47" t="s">
        <v>97</v>
      </c>
      <c r="F140" s="49">
        <v>3.2800000000000003E-2</v>
      </c>
      <c r="G140" s="51">
        <v>147.91</v>
      </c>
      <c r="H140" s="44">
        <v>4.851</v>
      </c>
    </row>
    <row r="141" spans="2:8" x14ac:dyDescent="0.3">
      <c r="B141" s="44"/>
      <c r="C141" s="44"/>
      <c r="D141" s="44" t="s">
        <v>98</v>
      </c>
      <c r="E141" s="47" t="s">
        <v>99</v>
      </c>
      <c r="F141" s="49">
        <v>71.2</v>
      </c>
      <c r="G141" s="51">
        <v>6.5190000000000001</v>
      </c>
      <c r="H141" s="44">
        <v>4.6420000000000003</v>
      </c>
    </row>
    <row r="142" spans="2:8" x14ac:dyDescent="0.3">
      <c r="B142" s="44"/>
      <c r="C142" s="44"/>
      <c r="D142" s="44" t="s">
        <v>100</v>
      </c>
      <c r="E142" s="47" t="s">
        <v>99</v>
      </c>
      <c r="F142" s="49">
        <v>10.8</v>
      </c>
      <c r="G142" s="51">
        <v>11.161</v>
      </c>
      <c r="H142" s="44">
        <v>1.2050000000000001</v>
      </c>
    </row>
    <row r="143" spans="2:8" x14ac:dyDescent="0.3">
      <c r="B143" s="44"/>
      <c r="C143" s="44"/>
      <c r="D143" s="44" t="s">
        <v>156</v>
      </c>
      <c r="E143" s="47"/>
      <c r="F143" s="49"/>
      <c r="G143" s="51"/>
      <c r="H143" s="44">
        <v>12.37</v>
      </c>
    </row>
    <row r="144" spans="2:8" ht="21.6" x14ac:dyDescent="0.3">
      <c r="B144" s="44" t="s">
        <v>53</v>
      </c>
      <c r="C144" s="44" t="s">
        <v>157</v>
      </c>
      <c r="D144" s="44" t="s">
        <v>54</v>
      </c>
      <c r="E144" s="47" t="s">
        <v>16</v>
      </c>
      <c r="F144" s="49"/>
      <c r="G144" s="51"/>
      <c r="H144" s="44"/>
    </row>
    <row r="145" spans="2:8" x14ac:dyDescent="0.3">
      <c r="B145" s="44"/>
      <c r="C145" s="44"/>
      <c r="D145" s="44" t="s">
        <v>90</v>
      </c>
      <c r="E145" s="47"/>
      <c r="F145" s="49"/>
      <c r="G145" s="51"/>
      <c r="H145" s="44"/>
    </row>
    <row r="146" spans="2:8" x14ac:dyDescent="0.3">
      <c r="B146" s="44"/>
      <c r="C146" s="44"/>
      <c r="D146" s="44"/>
      <c r="E146" s="47" t="s">
        <v>92</v>
      </c>
      <c r="F146" s="49">
        <v>0.104</v>
      </c>
      <c r="G146" s="51">
        <v>23</v>
      </c>
      <c r="H146" s="44">
        <v>2.3919999999999999</v>
      </c>
    </row>
    <row r="147" spans="2:8" x14ac:dyDescent="0.3">
      <c r="B147" s="44"/>
      <c r="C147" s="44"/>
      <c r="D147" s="44" t="s">
        <v>98</v>
      </c>
      <c r="E147" s="47" t="s">
        <v>99</v>
      </c>
      <c r="F147" s="49">
        <v>71.2</v>
      </c>
      <c r="G147" s="51">
        <v>2.3919999999999999</v>
      </c>
      <c r="H147" s="44">
        <v>1.7030000000000001</v>
      </c>
    </row>
    <row r="148" spans="2:8" x14ac:dyDescent="0.3">
      <c r="B148" s="44"/>
      <c r="C148" s="44"/>
      <c r="D148" s="44" t="s">
        <v>100</v>
      </c>
      <c r="E148" s="47" t="s">
        <v>99</v>
      </c>
      <c r="F148" s="49">
        <v>10.8</v>
      </c>
      <c r="G148" s="51">
        <v>4.0949999999999998</v>
      </c>
      <c r="H148" s="44">
        <v>0.442</v>
      </c>
    </row>
    <row r="149" spans="2:8" x14ac:dyDescent="0.3">
      <c r="B149" s="44"/>
      <c r="C149" s="44"/>
      <c r="D149" s="44" t="s">
        <v>158</v>
      </c>
      <c r="E149" s="47"/>
      <c r="F149" s="49"/>
      <c r="G149" s="51"/>
      <c r="H149" s="44">
        <v>4.54</v>
      </c>
    </row>
    <row r="150" spans="2:8" ht="21.6" x14ac:dyDescent="0.3">
      <c r="B150" s="44" t="s">
        <v>56</v>
      </c>
      <c r="C150" s="44" t="s">
        <v>159</v>
      </c>
      <c r="D150" s="44" t="s">
        <v>58</v>
      </c>
      <c r="E150" s="47" t="s">
        <v>59</v>
      </c>
      <c r="F150" s="49"/>
      <c r="G150" s="51"/>
      <c r="H150" s="44"/>
    </row>
    <row r="151" spans="2:8" x14ac:dyDescent="0.3">
      <c r="B151" s="44"/>
      <c r="C151" s="44"/>
      <c r="D151" s="44" t="s">
        <v>90</v>
      </c>
      <c r="E151" s="47"/>
      <c r="F151" s="49"/>
      <c r="G151" s="51"/>
      <c r="H151" s="44"/>
    </row>
    <row r="152" spans="2:8" x14ac:dyDescent="0.3">
      <c r="B152" s="44"/>
      <c r="C152" s="44"/>
      <c r="D152" s="44"/>
      <c r="E152" s="47" t="s">
        <v>92</v>
      </c>
      <c r="F152" s="49">
        <v>5.0510000000000002</v>
      </c>
      <c r="G152" s="51">
        <v>23</v>
      </c>
      <c r="H152" s="44">
        <v>116.173</v>
      </c>
    </row>
    <row r="153" spans="2:8" x14ac:dyDescent="0.3">
      <c r="B153" s="44"/>
      <c r="C153" s="44"/>
      <c r="D153" s="44" t="s">
        <v>93</v>
      </c>
      <c r="E153" s="47"/>
      <c r="F153" s="49"/>
      <c r="G153" s="51"/>
      <c r="H153" s="44"/>
    </row>
    <row r="154" spans="2:8" x14ac:dyDescent="0.3">
      <c r="B154" s="44"/>
      <c r="C154" s="44"/>
      <c r="D154" s="44" t="s">
        <v>160</v>
      </c>
      <c r="E154" s="47" t="s">
        <v>113</v>
      </c>
      <c r="F154" s="49">
        <v>5.3E-3</v>
      </c>
      <c r="G154" s="51">
        <v>472.56</v>
      </c>
      <c r="H154" s="44">
        <v>2.5049999999999999</v>
      </c>
    </row>
    <row r="155" spans="2:8" x14ac:dyDescent="0.3">
      <c r="B155" s="44"/>
      <c r="C155" s="44"/>
      <c r="D155" s="44" t="s">
        <v>150</v>
      </c>
      <c r="E155" s="47" t="s">
        <v>48</v>
      </c>
      <c r="F155" s="49">
        <v>9.4000000000000004E-3</v>
      </c>
      <c r="G155" s="51">
        <v>43.24</v>
      </c>
      <c r="H155" s="44">
        <v>0.40600000000000003</v>
      </c>
    </row>
    <row r="156" spans="2:8" x14ac:dyDescent="0.3">
      <c r="B156" s="44"/>
      <c r="C156" s="44"/>
      <c r="D156" s="44" t="s">
        <v>161</v>
      </c>
      <c r="E156" s="47" t="s">
        <v>48</v>
      </c>
      <c r="F156" s="49">
        <v>1.09E-2</v>
      </c>
      <c r="G156" s="51">
        <v>807.4</v>
      </c>
      <c r="H156" s="44">
        <v>8.8010000000000002</v>
      </c>
    </row>
    <row r="157" spans="2:8" x14ac:dyDescent="0.3">
      <c r="B157" s="44"/>
      <c r="C157" s="44"/>
      <c r="D157" s="44" t="s">
        <v>162</v>
      </c>
      <c r="E157" s="47" t="s">
        <v>127</v>
      </c>
      <c r="F157" s="49">
        <v>5.8000000000000003E-2</v>
      </c>
      <c r="G157" s="51">
        <v>9.4</v>
      </c>
      <c r="H157" s="44">
        <v>0.54500000000000004</v>
      </c>
    </row>
    <row r="158" spans="2:8" x14ac:dyDescent="0.3">
      <c r="B158" s="44"/>
      <c r="C158" s="44"/>
      <c r="D158" s="44" t="s">
        <v>163</v>
      </c>
      <c r="E158" s="47" t="s">
        <v>48</v>
      </c>
      <c r="F158" s="49">
        <v>4.0000000000000001E-3</v>
      </c>
      <c r="G158" s="51">
        <v>4.91</v>
      </c>
      <c r="H158" s="44">
        <v>0.02</v>
      </c>
    </row>
    <row r="159" spans="2:8" x14ac:dyDescent="0.3">
      <c r="B159" s="44"/>
      <c r="C159" s="44"/>
      <c r="D159" s="44" t="s">
        <v>164</v>
      </c>
      <c r="E159" s="47" t="s">
        <v>99</v>
      </c>
      <c r="F159" s="49">
        <v>0.5</v>
      </c>
      <c r="G159" s="51">
        <v>12.27</v>
      </c>
      <c r="H159" s="44">
        <v>6.0999999999999999E-2</v>
      </c>
    </row>
    <row r="160" spans="2:8" x14ac:dyDescent="0.3">
      <c r="B160" s="44"/>
      <c r="C160" s="44"/>
      <c r="D160" s="44" t="s">
        <v>165</v>
      </c>
      <c r="E160" s="47" t="s">
        <v>48</v>
      </c>
      <c r="F160" s="49">
        <v>9.2999999999999999E-2</v>
      </c>
      <c r="G160" s="51">
        <v>269.14</v>
      </c>
      <c r="H160" s="44">
        <v>25.03</v>
      </c>
    </row>
    <row r="161" spans="2:8" x14ac:dyDescent="0.3">
      <c r="B161" s="44"/>
      <c r="C161" s="44"/>
      <c r="D161" s="44" t="s">
        <v>98</v>
      </c>
      <c r="E161" s="47" t="s">
        <v>99</v>
      </c>
      <c r="F161" s="49">
        <v>71.2</v>
      </c>
      <c r="G161" s="51">
        <v>116.173</v>
      </c>
      <c r="H161" s="44">
        <v>82.715000000000003</v>
      </c>
    </row>
    <row r="162" spans="2:8" x14ac:dyDescent="0.3">
      <c r="B162" s="44"/>
      <c r="C162" s="44"/>
      <c r="D162" s="44" t="s">
        <v>100</v>
      </c>
      <c r="E162" s="47" t="s">
        <v>99</v>
      </c>
      <c r="F162" s="49">
        <v>10.8</v>
      </c>
      <c r="G162" s="51">
        <v>198.88800000000001</v>
      </c>
      <c r="H162" s="44">
        <v>21.48</v>
      </c>
    </row>
    <row r="163" spans="2:8" x14ac:dyDescent="0.3">
      <c r="B163" s="44"/>
      <c r="C163" s="44"/>
      <c r="D163" s="44" t="s">
        <v>166</v>
      </c>
      <c r="E163" s="47"/>
      <c r="F163" s="49"/>
      <c r="G163" s="51"/>
      <c r="H163" s="44">
        <v>257.74</v>
      </c>
    </row>
    <row r="164" spans="2:8" x14ac:dyDescent="0.3">
      <c r="B164" s="44">
        <v>5</v>
      </c>
      <c r="C164" s="44"/>
      <c r="D164" s="44" t="s">
        <v>60</v>
      </c>
      <c r="E164" s="47"/>
      <c r="F164" s="49"/>
      <c r="G164" s="51"/>
      <c r="H164" s="44"/>
    </row>
    <row r="165" spans="2:8" ht="21.6" x14ac:dyDescent="0.3">
      <c r="B165" s="44" t="s">
        <v>61</v>
      </c>
      <c r="C165" s="44" t="s">
        <v>167</v>
      </c>
      <c r="D165" s="44" t="s">
        <v>63</v>
      </c>
      <c r="E165" s="47" t="s">
        <v>59</v>
      </c>
      <c r="F165" s="49"/>
      <c r="G165" s="51"/>
      <c r="H165" s="44"/>
    </row>
    <row r="166" spans="2:8" x14ac:dyDescent="0.3">
      <c r="B166" s="44"/>
      <c r="C166" s="44"/>
      <c r="D166" s="44" t="s">
        <v>90</v>
      </c>
      <c r="E166" s="47"/>
      <c r="F166" s="49"/>
      <c r="G166" s="51"/>
      <c r="H166" s="44"/>
    </row>
    <row r="167" spans="2:8" x14ac:dyDescent="0.3">
      <c r="B167" s="44"/>
      <c r="C167" s="44"/>
      <c r="D167" s="44"/>
      <c r="E167" s="47" t="s">
        <v>92</v>
      </c>
      <c r="F167" s="49">
        <v>0.74490000000000001</v>
      </c>
      <c r="G167" s="51">
        <v>23</v>
      </c>
      <c r="H167" s="44">
        <v>17.132999999999999</v>
      </c>
    </row>
    <row r="168" spans="2:8" x14ac:dyDescent="0.3">
      <c r="B168" s="44"/>
      <c r="C168" s="44"/>
      <c r="D168" s="44" t="s">
        <v>93</v>
      </c>
      <c r="E168" s="47"/>
      <c r="F168" s="49"/>
      <c r="G168" s="51"/>
      <c r="H168" s="44"/>
    </row>
    <row r="169" spans="2:8" x14ac:dyDescent="0.3">
      <c r="B169" s="44"/>
      <c r="C169" s="44"/>
      <c r="D169" s="44" t="s">
        <v>168</v>
      </c>
      <c r="E169" s="47" t="s">
        <v>127</v>
      </c>
      <c r="F169" s="49">
        <v>10.9</v>
      </c>
      <c r="G169" s="51">
        <v>16.87</v>
      </c>
      <c r="H169" s="44">
        <v>183.88300000000001</v>
      </c>
    </row>
    <row r="170" spans="2:8" x14ac:dyDescent="0.3">
      <c r="B170" s="44"/>
      <c r="C170" s="44"/>
      <c r="D170" s="44" t="s">
        <v>169</v>
      </c>
      <c r="E170" s="47" t="s">
        <v>48</v>
      </c>
      <c r="F170" s="49">
        <v>4.4999999999999998E-2</v>
      </c>
      <c r="G170" s="51">
        <v>77.510000000000005</v>
      </c>
      <c r="H170" s="44">
        <v>3.488</v>
      </c>
    </row>
    <row r="171" spans="2:8" x14ac:dyDescent="0.3">
      <c r="B171" s="44"/>
      <c r="C171" s="44"/>
      <c r="D171" s="44" t="s">
        <v>106</v>
      </c>
      <c r="E171" s="47" t="s">
        <v>48</v>
      </c>
      <c r="F171" s="49">
        <v>5.0000000000000001E-3</v>
      </c>
      <c r="G171" s="51">
        <v>4.91</v>
      </c>
      <c r="H171" s="44">
        <v>2.5000000000000001E-2</v>
      </c>
    </row>
    <row r="172" spans="2:8" x14ac:dyDescent="0.3">
      <c r="B172" s="44"/>
      <c r="C172" s="44"/>
      <c r="D172" s="44" t="s">
        <v>115</v>
      </c>
      <c r="E172" s="47" t="s">
        <v>99</v>
      </c>
      <c r="F172" s="49">
        <v>0.5</v>
      </c>
      <c r="G172" s="51">
        <v>187.4</v>
      </c>
      <c r="H172" s="44">
        <v>0.93700000000000006</v>
      </c>
    </row>
    <row r="173" spans="2:8" x14ac:dyDescent="0.3">
      <c r="B173" s="44"/>
      <c r="C173" s="44"/>
      <c r="D173" s="44" t="s">
        <v>98</v>
      </c>
      <c r="E173" s="47" t="s">
        <v>99</v>
      </c>
      <c r="F173" s="49">
        <v>71.2</v>
      </c>
      <c r="G173" s="51">
        <v>17.132999999999999</v>
      </c>
      <c r="H173" s="44">
        <v>12.199</v>
      </c>
    </row>
    <row r="174" spans="2:8" x14ac:dyDescent="0.3">
      <c r="B174" s="44"/>
      <c r="C174" s="44"/>
      <c r="D174" s="44" t="s">
        <v>100</v>
      </c>
      <c r="E174" s="47" t="s">
        <v>99</v>
      </c>
      <c r="F174" s="49">
        <v>10.8</v>
      </c>
      <c r="G174" s="51">
        <v>29.332000000000001</v>
      </c>
      <c r="H174" s="44">
        <v>3.1680000000000001</v>
      </c>
    </row>
    <row r="175" spans="2:8" x14ac:dyDescent="0.3">
      <c r="B175" s="44"/>
      <c r="C175" s="44"/>
      <c r="D175" s="44" t="s">
        <v>170</v>
      </c>
      <c r="E175" s="47"/>
      <c r="F175" s="49"/>
      <c r="G175" s="51"/>
      <c r="H175" s="44">
        <v>220.83</v>
      </c>
    </row>
    <row r="176" spans="2:8" ht="21.6" x14ac:dyDescent="0.3">
      <c r="B176" s="44" t="s">
        <v>64</v>
      </c>
      <c r="C176" s="44" t="s">
        <v>171</v>
      </c>
      <c r="D176" s="44" t="s">
        <v>66</v>
      </c>
      <c r="E176" s="47" t="s">
        <v>59</v>
      </c>
      <c r="F176" s="49"/>
      <c r="G176" s="51"/>
      <c r="H176" s="44"/>
    </row>
    <row r="177" spans="2:8" x14ac:dyDescent="0.3">
      <c r="B177" s="44"/>
      <c r="C177" s="44"/>
      <c r="D177" s="44" t="s">
        <v>90</v>
      </c>
      <c r="E177" s="47"/>
      <c r="F177" s="49"/>
      <c r="G177" s="51"/>
      <c r="H177" s="44"/>
    </row>
    <row r="178" spans="2:8" x14ac:dyDescent="0.3">
      <c r="B178" s="44"/>
      <c r="C178" s="44"/>
      <c r="D178" s="44"/>
      <c r="E178" s="47" t="s">
        <v>92</v>
      </c>
      <c r="F178" s="49">
        <v>0.82410000000000005</v>
      </c>
      <c r="G178" s="51">
        <v>23</v>
      </c>
      <c r="H178" s="44">
        <v>18.954000000000001</v>
      </c>
    </row>
    <row r="179" spans="2:8" x14ac:dyDescent="0.3">
      <c r="B179" s="44"/>
      <c r="C179" s="44"/>
      <c r="D179" s="44" t="s">
        <v>93</v>
      </c>
      <c r="E179" s="47"/>
      <c r="F179" s="49"/>
      <c r="G179" s="51"/>
      <c r="H179" s="44"/>
    </row>
    <row r="180" spans="2:8" x14ac:dyDescent="0.3">
      <c r="B180" s="44"/>
      <c r="C180" s="44"/>
      <c r="D180" s="44" t="s">
        <v>172</v>
      </c>
      <c r="E180" s="47" t="s">
        <v>59</v>
      </c>
      <c r="F180" s="49">
        <v>1</v>
      </c>
      <c r="G180" s="51">
        <v>163.91</v>
      </c>
      <c r="H180" s="44">
        <v>163.91</v>
      </c>
    </row>
    <row r="181" spans="2:8" x14ac:dyDescent="0.3">
      <c r="B181" s="44"/>
      <c r="C181" s="44"/>
      <c r="D181" s="44" t="s">
        <v>115</v>
      </c>
      <c r="E181" s="47" t="s">
        <v>99</v>
      </c>
      <c r="F181" s="49">
        <v>0.5</v>
      </c>
      <c r="G181" s="51">
        <v>163.91</v>
      </c>
      <c r="H181" s="44">
        <v>0.82</v>
      </c>
    </row>
    <row r="182" spans="2:8" x14ac:dyDescent="0.3">
      <c r="B182" s="44"/>
      <c r="C182" s="44"/>
      <c r="D182" s="44" t="s">
        <v>98</v>
      </c>
      <c r="E182" s="47" t="s">
        <v>99</v>
      </c>
      <c r="F182" s="49">
        <v>71.2</v>
      </c>
      <c r="G182" s="51">
        <v>18.954000000000001</v>
      </c>
      <c r="H182" s="44">
        <v>13.494999999999999</v>
      </c>
    </row>
    <row r="183" spans="2:8" x14ac:dyDescent="0.3">
      <c r="B183" s="44"/>
      <c r="C183" s="44"/>
      <c r="D183" s="44" t="s">
        <v>100</v>
      </c>
      <c r="E183" s="47" t="s">
        <v>99</v>
      </c>
      <c r="F183" s="49">
        <v>10.8</v>
      </c>
      <c r="G183" s="51">
        <v>32.448999999999998</v>
      </c>
      <c r="H183" s="44">
        <v>3.504</v>
      </c>
    </row>
    <row r="184" spans="2:8" x14ac:dyDescent="0.3">
      <c r="B184" s="44"/>
      <c r="C184" s="44"/>
      <c r="D184" s="44" t="s">
        <v>173</v>
      </c>
      <c r="E184" s="47"/>
      <c r="F184" s="49"/>
      <c r="G184" s="51"/>
      <c r="H184" s="44">
        <v>200.68</v>
      </c>
    </row>
    <row r="185" spans="2:8" ht="21.6" x14ac:dyDescent="0.3">
      <c r="B185" s="44" t="s">
        <v>67</v>
      </c>
      <c r="C185" s="44" t="s">
        <v>171</v>
      </c>
      <c r="D185" s="44" t="s">
        <v>68</v>
      </c>
      <c r="E185" s="47" t="s">
        <v>59</v>
      </c>
      <c r="F185" s="49"/>
      <c r="G185" s="51"/>
      <c r="H185" s="44"/>
    </row>
    <row r="186" spans="2:8" x14ac:dyDescent="0.3">
      <c r="B186" s="44"/>
      <c r="C186" s="44"/>
      <c r="D186" s="44" t="s">
        <v>90</v>
      </c>
      <c r="E186" s="47"/>
      <c r="F186" s="49"/>
      <c r="G186" s="51"/>
      <c r="H186" s="44"/>
    </row>
    <row r="187" spans="2:8" x14ac:dyDescent="0.3">
      <c r="B187" s="44"/>
      <c r="C187" s="44"/>
      <c r="D187" s="44"/>
      <c r="E187" s="47" t="s">
        <v>92</v>
      </c>
      <c r="F187" s="49">
        <v>0.82410000000000005</v>
      </c>
      <c r="G187" s="51">
        <v>23</v>
      </c>
      <c r="H187" s="44">
        <v>18.954000000000001</v>
      </c>
    </row>
    <row r="188" spans="2:8" x14ac:dyDescent="0.3">
      <c r="B188" s="44"/>
      <c r="C188" s="44"/>
      <c r="D188" s="44" t="s">
        <v>93</v>
      </c>
      <c r="E188" s="47"/>
      <c r="F188" s="49"/>
      <c r="G188" s="51"/>
      <c r="H188" s="44"/>
    </row>
    <row r="189" spans="2:8" x14ac:dyDescent="0.3">
      <c r="B189" s="44"/>
      <c r="C189" s="44"/>
      <c r="D189" s="44" t="s">
        <v>174</v>
      </c>
      <c r="E189" s="47" t="s">
        <v>59</v>
      </c>
      <c r="F189" s="49">
        <v>1</v>
      </c>
      <c r="G189" s="51">
        <v>193.91</v>
      </c>
      <c r="H189" s="44">
        <v>193.91</v>
      </c>
    </row>
    <row r="190" spans="2:8" x14ac:dyDescent="0.3">
      <c r="B190" s="44"/>
      <c r="C190" s="44"/>
      <c r="D190" s="44" t="s">
        <v>115</v>
      </c>
      <c r="E190" s="47" t="s">
        <v>99</v>
      </c>
      <c r="F190" s="49">
        <v>0.5</v>
      </c>
      <c r="G190" s="51">
        <v>193.91</v>
      </c>
      <c r="H190" s="44">
        <v>0.97</v>
      </c>
    </row>
    <row r="191" spans="2:8" x14ac:dyDescent="0.3">
      <c r="B191" s="44"/>
      <c r="C191" s="44"/>
      <c r="D191" s="44" t="s">
        <v>98</v>
      </c>
      <c r="E191" s="47" t="s">
        <v>99</v>
      </c>
      <c r="F191" s="49">
        <v>71.2</v>
      </c>
      <c r="G191" s="51">
        <v>18.954000000000001</v>
      </c>
      <c r="H191" s="44">
        <v>13.494999999999999</v>
      </c>
    </row>
    <row r="192" spans="2:8" x14ac:dyDescent="0.3">
      <c r="B192" s="44"/>
      <c r="C192" s="44"/>
      <c r="D192" s="44" t="s">
        <v>100</v>
      </c>
      <c r="E192" s="47" t="s">
        <v>99</v>
      </c>
      <c r="F192" s="49">
        <v>10.8</v>
      </c>
      <c r="G192" s="51">
        <v>32.448999999999998</v>
      </c>
      <c r="H192" s="44">
        <v>3.504</v>
      </c>
    </row>
    <row r="193" spans="2:8" x14ac:dyDescent="0.3">
      <c r="B193" s="44"/>
      <c r="C193" s="44"/>
      <c r="D193" s="44" t="s">
        <v>175</v>
      </c>
      <c r="E193" s="47"/>
      <c r="F193" s="49"/>
      <c r="G193" s="51"/>
      <c r="H193" s="44">
        <v>230.83</v>
      </c>
    </row>
    <row r="194" spans="2:8" ht="21.6" x14ac:dyDescent="0.3">
      <c r="B194" s="44" t="s">
        <v>69</v>
      </c>
      <c r="C194" s="44" t="s">
        <v>171</v>
      </c>
      <c r="D194" s="44" t="s">
        <v>70</v>
      </c>
      <c r="E194" s="47" t="s">
        <v>59</v>
      </c>
      <c r="F194" s="49"/>
      <c r="G194" s="51"/>
      <c r="H194" s="44"/>
    </row>
    <row r="195" spans="2:8" x14ac:dyDescent="0.3">
      <c r="B195" s="44"/>
      <c r="C195" s="44"/>
      <c r="D195" s="44" t="s">
        <v>90</v>
      </c>
      <c r="E195" s="47"/>
      <c r="F195" s="49"/>
      <c r="G195" s="51"/>
      <c r="H195" s="44"/>
    </row>
    <row r="196" spans="2:8" x14ac:dyDescent="0.3">
      <c r="B196" s="44"/>
      <c r="C196" s="44"/>
      <c r="D196" s="44"/>
      <c r="E196" s="47" t="s">
        <v>92</v>
      </c>
      <c r="F196" s="49">
        <v>0.82410000000000005</v>
      </c>
      <c r="G196" s="51">
        <v>23</v>
      </c>
      <c r="H196" s="44">
        <v>18.954000000000001</v>
      </c>
    </row>
    <row r="197" spans="2:8" x14ac:dyDescent="0.3">
      <c r="B197" s="44"/>
      <c r="C197" s="44"/>
      <c r="D197" s="44" t="s">
        <v>93</v>
      </c>
      <c r="E197" s="47"/>
      <c r="F197" s="49"/>
      <c r="G197" s="51"/>
      <c r="H197" s="44"/>
    </row>
    <row r="198" spans="2:8" x14ac:dyDescent="0.3">
      <c r="B198" s="44"/>
      <c r="C198" s="44"/>
      <c r="D198" s="44" t="s">
        <v>176</v>
      </c>
      <c r="E198" s="47" t="s">
        <v>59</v>
      </c>
      <c r="F198" s="49">
        <v>1</v>
      </c>
      <c r="G198" s="51">
        <v>173.91</v>
      </c>
      <c r="H198" s="44">
        <v>173.91</v>
      </c>
    </row>
    <row r="199" spans="2:8" x14ac:dyDescent="0.3">
      <c r="B199" s="44"/>
      <c r="C199" s="44"/>
      <c r="D199" s="44" t="s">
        <v>115</v>
      </c>
      <c r="E199" s="47" t="s">
        <v>99</v>
      </c>
      <c r="F199" s="49">
        <v>0.5</v>
      </c>
      <c r="G199" s="51">
        <v>173.91</v>
      </c>
      <c r="H199" s="44">
        <v>0.87</v>
      </c>
    </row>
    <row r="200" spans="2:8" x14ac:dyDescent="0.3">
      <c r="B200" s="44"/>
      <c r="C200" s="44"/>
      <c r="D200" s="44" t="s">
        <v>98</v>
      </c>
      <c r="E200" s="47" t="s">
        <v>99</v>
      </c>
      <c r="F200" s="49">
        <v>71.2</v>
      </c>
      <c r="G200" s="51">
        <v>18.954000000000001</v>
      </c>
      <c r="H200" s="44">
        <v>13.494999999999999</v>
      </c>
    </row>
    <row r="201" spans="2:8" x14ac:dyDescent="0.3">
      <c r="B201" s="44"/>
      <c r="C201" s="44"/>
      <c r="D201" s="44" t="s">
        <v>100</v>
      </c>
      <c r="E201" s="47" t="s">
        <v>99</v>
      </c>
      <c r="F201" s="49">
        <v>10.8</v>
      </c>
      <c r="G201" s="51">
        <v>32.448999999999998</v>
      </c>
      <c r="H201" s="44">
        <v>3.504</v>
      </c>
    </row>
    <row r="202" spans="2:8" x14ac:dyDescent="0.3">
      <c r="B202" s="44"/>
      <c r="C202" s="44"/>
      <c r="D202" s="44" t="s">
        <v>177</v>
      </c>
      <c r="E202" s="47"/>
      <c r="F202" s="49"/>
      <c r="G202" s="51"/>
      <c r="H202" s="44">
        <v>210.73</v>
      </c>
    </row>
    <row r="203" spans="2:8" ht="21.6" x14ac:dyDescent="0.3">
      <c r="B203" s="44" t="s">
        <v>71</v>
      </c>
      <c r="C203" s="44" t="s">
        <v>178</v>
      </c>
      <c r="D203" s="44" t="s">
        <v>72</v>
      </c>
      <c r="E203" s="47" t="s">
        <v>73</v>
      </c>
      <c r="F203" s="49"/>
      <c r="G203" s="51"/>
      <c r="H203" s="44"/>
    </row>
    <row r="204" spans="2:8" x14ac:dyDescent="0.3">
      <c r="B204" s="44"/>
      <c r="C204" s="44"/>
      <c r="D204" s="44" t="s">
        <v>90</v>
      </c>
      <c r="E204" s="47"/>
      <c r="F204" s="49"/>
      <c r="G204" s="51"/>
      <c r="H204" s="44"/>
    </row>
    <row r="205" spans="2:8" x14ac:dyDescent="0.3">
      <c r="B205" s="44"/>
      <c r="C205" s="44"/>
      <c r="D205" s="44"/>
      <c r="E205" s="47" t="s">
        <v>92</v>
      </c>
      <c r="F205" s="49">
        <v>1</v>
      </c>
      <c r="G205" s="51">
        <v>23</v>
      </c>
      <c r="H205" s="44">
        <v>23</v>
      </c>
    </row>
    <row r="206" spans="2:8" x14ac:dyDescent="0.3">
      <c r="B206" s="44"/>
      <c r="C206" s="44"/>
      <c r="D206" s="44" t="s">
        <v>93</v>
      </c>
      <c r="E206" s="47"/>
      <c r="F206" s="49"/>
      <c r="G206" s="51"/>
      <c r="H206" s="44"/>
    </row>
    <row r="207" spans="2:8" x14ac:dyDescent="0.3">
      <c r="B207" s="44"/>
      <c r="C207" s="44"/>
      <c r="D207" s="44" t="s">
        <v>179</v>
      </c>
      <c r="E207" s="47" t="s">
        <v>180</v>
      </c>
      <c r="F207" s="49">
        <v>7.9000000000000001E-2</v>
      </c>
      <c r="G207" s="51">
        <v>21.88</v>
      </c>
      <c r="H207" s="44">
        <v>1.7290000000000001</v>
      </c>
    </row>
    <row r="208" spans="2:8" x14ac:dyDescent="0.3">
      <c r="B208" s="44"/>
      <c r="C208" s="44"/>
      <c r="D208" s="44" t="s">
        <v>181</v>
      </c>
      <c r="E208" s="47" t="s">
        <v>180</v>
      </c>
      <c r="F208" s="49">
        <v>7.3499999999999996E-2</v>
      </c>
      <c r="G208" s="51">
        <v>23.62</v>
      </c>
      <c r="H208" s="44">
        <v>1.736</v>
      </c>
    </row>
    <row r="209" spans="2:8" x14ac:dyDescent="0.3">
      <c r="B209" s="44"/>
      <c r="C209" s="44"/>
      <c r="D209" s="44" t="s">
        <v>182</v>
      </c>
      <c r="E209" s="47" t="s">
        <v>180</v>
      </c>
      <c r="F209" s="49">
        <v>7.3499999999999996E-2</v>
      </c>
      <c r="G209" s="51">
        <v>23.03</v>
      </c>
      <c r="H209" s="44">
        <v>1.6930000000000001</v>
      </c>
    </row>
    <row r="210" spans="2:8" x14ac:dyDescent="0.3">
      <c r="B210" s="44"/>
      <c r="C210" s="44"/>
      <c r="D210" s="44" t="s">
        <v>183</v>
      </c>
      <c r="E210" s="47" t="s">
        <v>180</v>
      </c>
      <c r="F210" s="49">
        <v>3.4000000000000002E-2</v>
      </c>
      <c r="G210" s="51">
        <v>11.95</v>
      </c>
      <c r="H210" s="44">
        <v>0.40600000000000003</v>
      </c>
    </row>
    <row r="211" spans="2:8" x14ac:dyDescent="0.3">
      <c r="B211" s="44"/>
      <c r="C211" s="44"/>
      <c r="D211" s="44" t="s">
        <v>106</v>
      </c>
      <c r="E211" s="47" t="s">
        <v>48</v>
      </c>
      <c r="F211" s="49">
        <v>2.8999999999999998E-3</v>
      </c>
      <c r="G211" s="51">
        <v>4.91</v>
      </c>
      <c r="H211" s="44">
        <v>1.4E-2</v>
      </c>
    </row>
    <row r="212" spans="2:8" x14ac:dyDescent="0.3">
      <c r="B212" s="44"/>
      <c r="C212" s="44"/>
      <c r="D212" s="44" t="s">
        <v>115</v>
      </c>
      <c r="E212" s="47" t="s">
        <v>99</v>
      </c>
      <c r="F212" s="49">
        <v>0.5</v>
      </c>
      <c r="G212" s="51">
        <v>5.58</v>
      </c>
      <c r="H212" s="44">
        <v>2.8000000000000001E-2</v>
      </c>
    </row>
    <row r="213" spans="2:8" x14ac:dyDescent="0.3">
      <c r="B213" s="44"/>
      <c r="C213" s="44"/>
      <c r="D213" s="44" t="s">
        <v>98</v>
      </c>
      <c r="E213" s="47" t="s">
        <v>99</v>
      </c>
      <c r="F213" s="49">
        <v>71.2</v>
      </c>
      <c r="G213" s="51">
        <v>23</v>
      </c>
      <c r="H213" s="44">
        <v>16.376000000000001</v>
      </c>
    </row>
    <row r="214" spans="2:8" x14ac:dyDescent="0.3">
      <c r="B214" s="44"/>
      <c r="C214" s="44"/>
      <c r="D214" s="44" t="s">
        <v>100</v>
      </c>
      <c r="E214" s="47" t="s">
        <v>99</v>
      </c>
      <c r="F214" s="49">
        <v>10.8</v>
      </c>
      <c r="G214" s="51">
        <v>39.375999999999998</v>
      </c>
      <c r="H214" s="44">
        <v>4.2530000000000001</v>
      </c>
    </row>
    <row r="215" spans="2:8" x14ac:dyDescent="0.3">
      <c r="B215" s="44"/>
      <c r="C215" s="44"/>
      <c r="D215" s="44" t="s">
        <v>184</v>
      </c>
      <c r="E215" s="47"/>
      <c r="F215" s="49"/>
      <c r="G215" s="51"/>
      <c r="H215" s="44">
        <v>49.24</v>
      </c>
    </row>
  </sheetData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1B59A-E02E-447D-85FC-F3D3DFF13621}">
  <dimension ref="A1:I21"/>
  <sheetViews>
    <sheetView workbookViewId="0">
      <selection activeCell="L16" sqref="L16"/>
    </sheetView>
  </sheetViews>
  <sheetFormatPr defaultRowHeight="14.4" x14ac:dyDescent="0.3"/>
  <cols>
    <col min="1" max="1" width="5.88671875" customWidth="1"/>
    <col min="2" max="2" width="21.21875" customWidth="1"/>
    <col min="3" max="3" width="15.109375" customWidth="1"/>
    <col min="4" max="4" width="12.5546875" customWidth="1"/>
    <col min="5" max="5" width="9.6640625" customWidth="1"/>
    <col min="6" max="6" width="10.6640625" customWidth="1"/>
    <col min="7" max="7" width="10.77734375" customWidth="1"/>
    <col min="8" max="8" width="10.88671875" customWidth="1"/>
  </cols>
  <sheetData>
    <row r="1" spans="1:9" x14ac:dyDescent="0.3">
      <c r="B1" s="46" t="s">
        <v>192</v>
      </c>
    </row>
    <row r="3" spans="1:9" x14ac:dyDescent="0.3">
      <c r="A3" s="39" t="s">
        <v>0</v>
      </c>
      <c r="B3" s="39" t="s">
        <v>185</v>
      </c>
      <c r="C3" s="39" t="s">
        <v>186</v>
      </c>
      <c r="D3" s="39" t="s">
        <v>187</v>
      </c>
      <c r="E3" s="39" t="s">
        <v>188</v>
      </c>
      <c r="F3" s="39" t="s">
        <v>189</v>
      </c>
      <c r="G3" s="39" t="s">
        <v>190</v>
      </c>
      <c r="H3" s="39" t="s">
        <v>191</v>
      </c>
      <c r="I3" s="57"/>
    </row>
    <row r="4" spans="1:9" ht="27.6" customHeight="1" x14ac:dyDescent="0.3">
      <c r="A4" s="5">
        <v>1</v>
      </c>
      <c r="B4" s="5" t="s">
        <v>4</v>
      </c>
      <c r="C4" s="37">
        <v>4263.1000000000004</v>
      </c>
      <c r="D4" s="5">
        <v>116.55</v>
      </c>
      <c r="E4" s="37">
        <v>4605.09</v>
      </c>
      <c r="F4" s="37">
        <v>6319.51</v>
      </c>
      <c r="G4" s="37">
        <v>1640.94</v>
      </c>
      <c r="H4" s="37">
        <v>16945.189999999999</v>
      </c>
      <c r="I4" s="57"/>
    </row>
    <row r="5" spans="1:9" ht="28.8" x14ac:dyDescent="0.3">
      <c r="A5" s="5">
        <v>2</v>
      </c>
      <c r="B5" s="5" t="s">
        <v>18</v>
      </c>
      <c r="C5" s="37">
        <v>4000.16</v>
      </c>
      <c r="D5" s="37">
        <v>133994.47</v>
      </c>
      <c r="E5" s="37">
        <v>20547.47</v>
      </c>
      <c r="F5" s="37">
        <v>17488.87</v>
      </c>
      <c r="G5" s="37">
        <v>4541.22</v>
      </c>
      <c r="H5" s="37">
        <v>180572.19</v>
      </c>
      <c r="I5" s="57"/>
    </row>
    <row r="6" spans="1:9" ht="28.8" x14ac:dyDescent="0.3">
      <c r="A6" s="5">
        <v>3</v>
      </c>
      <c r="B6" s="5" t="s">
        <v>34</v>
      </c>
      <c r="C6" s="37">
        <v>2957.72</v>
      </c>
      <c r="D6" s="37">
        <v>67100.33</v>
      </c>
      <c r="E6" s="37">
        <v>12156.6</v>
      </c>
      <c r="F6" s="37">
        <v>10761.72</v>
      </c>
      <c r="G6" s="37">
        <v>2794.94</v>
      </c>
      <c r="H6" s="37">
        <v>95771.31</v>
      </c>
      <c r="I6" s="57"/>
    </row>
    <row r="7" spans="1:9" ht="25.8" customHeight="1" x14ac:dyDescent="0.3">
      <c r="A7" s="5">
        <v>4</v>
      </c>
      <c r="B7" s="5" t="s">
        <v>41</v>
      </c>
      <c r="C7" s="37">
        <v>3655.16</v>
      </c>
      <c r="D7" s="37">
        <v>6108.99</v>
      </c>
      <c r="E7" s="37">
        <v>2651.2</v>
      </c>
      <c r="F7" s="37">
        <v>4492.54</v>
      </c>
      <c r="G7" s="37">
        <v>1166.6300000000001</v>
      </c>
      <c r="H7" s="37">
        <v>18074.52</v>
      </c>
      <c r="I7" s="57"/>
    </row>
    <row r="8" spans="1:9" ht="21" customHeight="1" x14ac:dyDescent="0.3">
      <c r="A8" s="5">
        <v>5</v>
      </c>
      <c r="B8" s="5" t="s">
        <v>60</v>
      </c>
      <c r="C8" s="5">
        <v>826.75</v>
      </c>
      <c r="D8" s="37">
        <v>3560.52</v>
      </c>
      <c r="E8" s="5"/>
      <c r="F8" s="5">
        <v>588.65</v>
      </c>
      <c r="G8" s="5">
        <v>152.88999999999999</v>
      </c>
      <c r="H8" s="37">
        <v>5128.8100000000004</v>
      </c>
      <c r="I8" s="57"/>
    </row>
    <row r="9" spans="1:9" x14ac:dyDescent="0.3">
      <c r="A9" s="5"/>
      <c r="B9" s="38" t="s">
        <v>191</v>
      </c>
      <c r="C9" s="43">
        <v>15702.89</v>
      </c>
      <c r="D9" s="43">
        <v>210880.86</v>
      </c>
      <c r="E9" s="43">
        <v>39960.36</v>
      </c>
      <c r="F9" s="43">
        <v>39651.29</v>
      </c>
      <c r="G9" s="43">
        <v>10296.620000000001</v>
      </c>
      <c r="H9" s="43">
        <v>316492.02</v>
      </c>
      <c r="I9" s="57"/>
    </row>
    <row r="10" spans="1:9" x14ac:dyDescent="0.3">
      <c r="A10" s="57"/>
      <c r="B10" s="57"/>
      <c r="C10" s="57"/>
      <c r="D10" s="57"/>
      <c r="E10" s="57"/>
      <c r="F10" s="57"/>
      <c r="G10" s="57"/>
      <c r="H10" s="57"/>
      <c r="I10" s="57"/>
    </row>
    <row r="11" spans="1:9" x14ac:dyDescent="0.3">
      <c r="A11" s="57"/>
      <c r="B11" s="57"/>
      <c r="C11" s="57"/>
      <c r="D11" s="57"/>
      <c r="E11" s="57"/>
      <c r="F11" s="57"/>
      <c r="G11" s="57"/>
      <c r="H11" s="57"/>
      <c r="I11" s="57"/>
    </row>
    <row r="12" spans="1:9" x14ac:dyDescent="0.3">
      <c r="A12" s="57"/>
      <c r="B12" s="57"/>
      <c r="C12" s="57"/>
      <c r="D12" s="57"/>
      <c r="E12" s="57"/>
      <c r="F12" s="57"/>
      <c r="G12" s="57"/>
      <c r="H12" s="57"/>
      <c r="I12" s="57"/>
    </row>
    <row r="13" spans="1:9" ht="57.6" x14ac:dyDescent="0.3">
      <c r="A13" s="57"/>
      <c r="B13" s="58" t="s">
        <v>199</v>
      </c>
      <c r="C13" s="57"/>
      <c r="D13" s="57"/>
      <c r="E13" s="57"/>
      <c r="F13" s="57"/>
      <c r="G13" s="57"/>
      <c r="H13" s="57"/>
      <c r="I13" s="57"/>
    </row>
    <row r="14" spans="1:9" x14ac:dyDescent="0.3">
      <c r="A14" s="57"/>
      <c r="B14" s="57"/>
      <c r="C14" s="57"/>
      <c r="D14" s="57"/>
      <c r="E14" s="57"/>
      <c r="F14" s="57"/>
      <c r="G14" s="57"/>
      <c r="H14" s="57"/>
      <c r="I14" s="57"/>
    </row>
    <row r="15" spans="1:9" ht="43.2" x14ac:dyDescent="0.3">
      <c r="A15" s="39" t="s">
        <v>0</v>
      </c>
      <c r="B15" s="39" t="s">
        <v>193</v>
      </c>
      <c r="C15" s="39" t="s">
        <v>185</v>
      </c>
      <c r="D15" s="39" t="s">
        <v>79</v>
      </c>
      <c r="E15" s="39" t="s">
        <v>194</v>
      </c>
      <c r="F15" s="39" t="s">
        <v>195</v>
      </c>
      <c r="G15" s="39" t="s">
        <v>196</v>
      </c>
      <c r="H15" s="39" t="s">
        <v>197</v>
      </c>
      <c r="I15" s="57"/>
    </row>
    <row r="16" spans="1:9" ht="43.2" x14ac:dyDescent="0.3">
      <c r="A16" s="5">
        <v>1</v>
      </c>
      <c r="B16" s="60" t="s">
        <v>209</v>
      </c>
      <c r="C16" s="5" t="s">
        <v>4</v>
      </c>
      <c r="D16" s="37">
        <v>16945.189999999999</v>
      </c>
      <c r="E16" s="5"/>
      <c r="F16" s="5"/>
      <c r="G16" s="5"/>
      <c r="H16" s="59">
        <v>5.3499999999999999E-2</v>
      </c>
      <c r="I16" s="57"/>
    </row>
    <row r="17" spans="1:9" x14ac:dyDescent="0.3">
      <c r="A17" s="5">
        <v>2</v>
      </c>
      <c r="B17" s="60" t="s">
        <v>210</v>
      </c>
      <c r="C17" s="5" t="s">
        <v>18</v>
      </c>
      <c r="D17" s="37">
        <v>180572.19</v>
      </c>
      <c r="E17" s="5"/>
      <c r="F17" s="5"/>
      <c r="G17" s="5"/>
      <c r="H17" s="59">
        <v>0.57050000000000001</v>
      </c>
      <c r="I17" s="57"/>
    </row>
    <row r="18" spans="1:9" x14ac:dyDescent="0.3">
      <c r="A18" s="5">
        <v>3</v>
      </c>
      <c r="B18" s="60" t="s">
        <v>211</v>
      </c>
      <c r="C18" s="5" t="s">
        <v>34</v>
      </c>
      <c r="D18" s="37">
        <v>95771.31</v>
      </c>
      <c r="E18" s="5"/>
      <c r="F18" s="5"/>
      <c r="G18" s="5"/>
      <c r="H18" s="59">
        <v>0.30259999999999998</v>
      </c>
      <c r="I18" s="57"/>
    </row>
    <row r="19" spans="1:9" ht="43.2" x14ac:dyDescent="0.3">
      <c r="A19" s="5">
        <v>4</v>
      </c>
      <c r="B19" s="60" t="s">
        <v>212</v>
      </c>
      <c r="C19" s="5" t="s">
        <v>41</v>
      </c>
      <c r="D19" s="37">
        <v>18074.52</v>
      </c>
      <c r="E19" s="5"/>
      <c r="F19" s="5"/>
      <c r="G19" s="5"/>
      <c r="H19" s="59">
        <v>5.7099999999999998E-2</v>
      </c>
      <c r="I19" s="57"/>
    </row>
    <row r="20" spans="1:9" x14ac:dyDescent="0.3">
      <c r="A20" s="5">
        <v>5</v>
      </c>
      <c r="B20" s="39" t="s">
        <v>198</v>
      </c>
      <c r="C20" s="5" t="s">
        <v>60</v>
      </c>
      <c r="D20" s="37">
        <v>5128.8100000000004</v>
      </c>
      <c r="E20" s="5"/>
      <c r="F20" s="5"/>
      <c r="G20" s="5"/>
      <c r="H20" s="59">
        <v>1.6199999999999999E-2</v>
      </c>
      <c r="I20" s="57"/>
    </row>
    <row r="21" spans="1:9" x14ac:dyDescent="0.3">
      <c r="A21" s="5"/>
      <c r="B21" s="5"/>
      <c r="C21" s="38" t="s">
        <v>191</v>
      </c>
      <c r="D21" s="43">
        <v>316492.02</v>
      </c>
      <c r="E21" s="38"/>
      <c r="F21" s="38"/>
      <c r="G21" s="38"/>
      <c r="H21" s="61">
        <v>1</v>
      </c>
      <c r="I21" s="57"/>
    </row>
  </sheetData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C558F-CBBD-400F-9489-32B5F8A0A9A8}">
  <dimension ref="A2:G35"/>
  <sheetViews>
    <sheetView tabSelected="1" workbookViewId="0">
      <selection activeCell="C8" sqref="C8"/>
    </sheetView>
  </sheetViews>
  <sheetFormatPr defaultRowHeight="14.4" x14ac:dyDescent="0.3"/>
  <cols>
    <col min="1" max="1" width="6.109375" customWidth="1"/>
    <col min="2" max="2" width="11.5546875" customWidth="1"/>
    <col min="3" max="3" width="41.88671875" customWidth="1"/>
    <col min="4" max="4" width="6.21875" style="4" customWidth="1"/>
    <col min="8" max="8" width="9.5546875" customWidth="1"/>
  </cols>
  <sheetData>
    <row r="2" spans="1:7" x14ac:dyDescent="0.3">
      <c r="C2" s="25" t="s">
        <v>208</v>
      </c>
    </row>
    <row r="3" spans="1:7" x14ac:dyDescent="0.3">
      <c r="C3" s="25" t="s">
        <v>213</v>
      </c>
    </row>
    <row r="4" spans="1:7" x14ac:dyDescent="0.3">
      <c r="C4" s="25" t="s">
        <v>214</v>
      </c>
    </row>
    <row r="5" spans="1:7" x14ac:dyDescent="0.3">
      <c r="C5" s="25" t="s">
        <v>215</v>
      </c>
      <c r="E5" s="26"/>
      <c r="F5" s="35"/>
      <c r="G5" s="35"/>
    </row>
    <row r="6" spans="1:7" x14ac:dyDescent="0.3">
      <c r="C6" s="25" t="s">
        <v>216</v>
      </c>
      <c r="E6" s="26"/>
      <c r="F6" s="35"/>
      <c r="G6" s="35"/>
    </row>
    <row r="7" spans="1:7" x14ac:dyDescent="0.3">
      <c r="C7" s="25"/>
      <c r="E7" s="26"/>
      <c r="F7" s="35"/>
      <c r="G7" s="35"/>
    </row>
    <row r="8" spans="1:7" ht="28.8" x14ac:dyDescent="0.3">
      <c r="A8" s="39" t="s">
        <v>0</v>
      </c>
      <c r="B8" s="39" t="s">
        <v>1</v>
      </c>
      <c r="C8" s="39" t="s">
        <v>77</v>
      </c>
      <c r="D8" s="39" t="s">
        <v>200</v>
      </c>
      <c r="E8" s="40" t="s">
        <v>74</v>
      </c>
      <c r="F8" s="42" t="s">
        <v>78</v>
      </c>
      <c r="G8" s="42" t="s">
        <v>79</v>
      </c>
    </row>
    <row r="9" spans="1:7" x14ac:dyDescent="0.3">
      <c r="A9" s="5">
        <v>1</v>
      </c>
      <c r="B9" s="5"/>
      <c r="C9" s="5" t="s">
        <v>4</v>
      </c>
      <c r="D9" s="9"/>
      <c r="E9" s="41"/>
      <c r="F9" s="37"/>
      <c r="G9" s="37"/>
    </row>
    <row r="10" spans="1:7" ht="28.8" x14ac:dyDescent="0.3">
      <c r="A10" s="5" t="s">
        <v>5</v>
      </c>
      <c r="B10" s="5" t="s">
        <v>6</v>
      </c>
      <c r="C10" s="5" t="s">
        <v>7</v>
      </c>
      <c r="D10" s="9" t="s">
        <v>8</v>
      </c>
      <c r="E10" s="41">
        <v>0.71399999999999997</v>
      </c>
      <c r="F10" s="37"/>
      <c r="G10" s="37"/>
    </row>
    <row r="11" spans="1:7" x14ac:dyDescent="0.3">
      <c r="A11" s="5" t="s">
        <v>10</v>
      </c>
      <c r="B11" s="5" t="s">
        <v>6</v>
      </c>
      <c r="C11" s="5" t="s">
        <v>11</v>
      </c>
      <c r="D11" s="9" t="s">
        <v>12</v>
      </c>
      <c r="E11" s="41">
        <v>1</v>
      </c>
      <c r="F11" s="37"/>
      <c r="G11" s="37"/>
    </row>
    <row r="12" spans="1:7" ht="28.8" x14ac:dyDescent="0.3">
      <c r="A12" s="5" t="s">
        <v>13</v>
      </c>
      <c r="B12" s="5" t="s">
        <v>14</v>
      </c>
      <c r="C12" s="5" t="s">
        <v>15</v>
      </c>
      <c r="D12" s="9" t="s">
        <v>16</v>
      </c>
      <c r="E12" s="41">
        <v>3330.75</v>
      </c>
      <c r="F12" s="37"/>
      <c r="G12" s="37"/>
    </row>
    <row r="13" spans="1:7" x14ac:dyDescent="0.3">
      <c r="A13" s="5">
        <v>2</v>
      </c>
      <c r="B13" s="5"/>
      <c r="C13" s="5" t="s">
        <v>18</v>
      </c>
      <c r="D13" s="9"/>
      <c r="E13" s="41"/>
      <c r="F13" s="37"/>
      <c r="G13" s="37"/>
    </row>
    <row r="14" spans="1:7" ht="43.2" x14ac:dyDescent="0.3">
      <c r="A14" s="5" t="s">
        <v>19</v>
      </c>
      <c r="B14" s="5" t="s">
        <v>20</v>
      </c>
      <c r="C14" s="5" t="s">
        <v>21</v>
      </c>
      <c r="D14" s="9" t="s">
        <v>16</v>
      </c>
      <c r="E14" s="41">
        <v>2520</v>
      </c>
      <c r="F14" s="37"/>
      <c r="G14" s="37"/>
    </row>
    <row r="15" spans="1:7" ht="43.2" x14ac:dyDescent="0.3">
      <c r="A15" s="5" t="s">
        <v>23</v>
      </c>
      <c r="B15" s="5" t="s">
        <v>20</v>
      </c>
      <c r="C15" s="5" t="s">
        <v>24</v>
      </c>
      <c r="D15" s="9" t="s">
        <v>16</v>
      </c>
      <c r="E15" s="41">
        <v>810.75</v>
      </c>
      <c r="F15" s="37"/>
      <c r="G15" s="37"/>
    </row>
    <row r="16" spans="1:7" ht="28.8" x14ac:dyDescent="0.3">
      <c r="A16" s="5" t="s">
        <v>26</v>
      </c>
      <c r="B16" s="5" t="s">
        <v>27</v>
      </c>
      <c r="C16" s="5" t="s">
        <v>28</v>
      </c>
      <c r="D16" s="9" t="s">
        <v>16</v>
      </c>
      <c r="E16" s="41">
        <v>704</v>
      </c>
      <c r="F16" s="37"/>
      <c r="G16" s="37"/>
    </row>
    <row r="17" spans="1:7" ht="43.2" x14ac:dyDescent="0.3">
      <c r="A17" s="5" t="s">
        <v>30</v>
      </c>
      <c r="B17" s="5" t="s">
        <v>31</v>
      </c>
      <c r="C17" s="5" t="s">
        <v>32</v>
      </c>
      <c r="D17" s="9" t="s">
        <v>16</v>
      </c>
      <c r="E17" s="41">
        <v>2697.15</v>
      </c>
      <c r="F17" s="37"/>
      <c r="G17" s="37"/>
    </row>
    <row r="18" spans="1:7" x14ac:dyDescent="0.3">
      <c r="A18" s="5">
        <v>3</v>
      </c>
      <c r="B18" s="5"/>
      <c r="C18" s="5" t="s">
        <v>34</v>
      </c>
      <c r="D18" s="9"/>
      <c r="E18" s="41"/>
      <c r="F18" s="37"/>
      <c r="G18" s="37"/>
    </row>
    <row r="19" spans="1:7" ht="28.8" x14ac:dyDescent="0.3">
      <c r="A19" s="5" t="s">
        <v>35</v>
      </c>
      <c r="B19" s="5" t="s">
        <v>27</v>
      </c>
      <c r="C19" s="5" t="s">
        <v>36</v>
      </c>
      <c r="D19" s="9" t="s">
        <v>16</v>
      </c>
      <c r="E19" s="41">
        <v>2626.75</v>
      </c>
      <c r="F19" s="37"/>
      <c r="G19" s="37"/>
    </row>
    <row r="20" spans="1:7" ht="43.2" x14ac:dyDescent="0.3">
      <c r="A20" s="5" t="s">
        <v>38</v>
      </c>
      <c r="B20" s="5" t="s">
        <v>39</v>
      </c>
      <c r="C20" s="5" t="s">
        <v>40</v>
      </c>
      <c r="D20" s="9" t="s">
        <v>16</v>
      </c>
      <c r="E20" s="41">
        <v>2626.75</v>
      </c>
      <c r="F20" s="37"/>
      <c r="G20" s="37"/>
    </row>
    <row r="21" spans="1:7" x14ac:dyDescent="0.3">
      <c r="A21" s="5">
        <v>4</v>
      </c>
      <c r="B21" s="5"/>
      <c r="C21" s="5" t="s">
        <v>41</v>
      </c>
      <c r="D21" s="9"/>
      <c r="E21" s="41"/>
      <c r="F21" s="37"/>
      <c r="G21" s="37"/>
    </row>
    <row r="22" spans="1:7" ht="28.8" x14ac:dyDescent="0.3">
      <c r="A22" s="5" t="s">
        <v>42</v>
      </c>
      <c r="B22" s="5" t="s">
        <v>43</v>
      </c>
      <c r="C22" s="5" t="s">
        <v>44</v>
      </c>
      <c r="D22" s="9" t="s">
        <v>16</v>
      </c>
      <c r="E22" s="41">
        <v>704</v>
      </c>
      <c r="F22" s="37"/>
      <c r="G22" s="37"/>
    </row>
    <row r="23" spans="1:7" ht="43.2" x14ac:dyDescent="0.3">
      <c r="A23" s="5" t="s">
        <v>45</v>
      </c>
      <c r="B23" s="5" t="s">
        <v>46</v>
      </c>
      <c r="C23" s="5" t="s">
        <v>47</v>
      </c>
      <c r="D23" s="9" t="s">
        <v>48</v>
      </c>
      <c r="E23" s="41">
        <v>51.36</v>
      </c>
      <c r="F23" s="37"/>
      <c r="G23" s="37"/>
    </row>
    <row r="24" spans="1:7" ht="28.8" x14ac:dyDescent="0.3">
      <c r="A24" s="5" t="s">
        <v>50</v>
      </c>
      <c r="B24" s="5" t="s">
        <v>51</v>
      </c>
      <c r="C24" s="5" t="s">
        <v>52</v>
      </c>
      <c r="D24" s="9" t="s">
        <v>48</v>
      </c>
      <c r="E24" s="41">
        <v>51.36</v>
      </c>
      <c r="F24" s="37"/>
      <c r="G24" s="37"/>
    </row>
    <row r="25" spans="1:7" x14ac:dyDescent="0.3">
      <c r="A25" s="5" t="s">
        <v>53</v>
      </c>
      <c r="B25" s="5" t="s">
        <v>51</v>
      </c>
      <c r="C25" s="5" t="s">
        <v>54</v>
      </c>
      <c r="D25" s="9" t="s">
        <v>16</v>
      </c>
      <c r="E25" s="41">
        <v>604</v>
      </c>
      <c r="F25" s="37"/>
      <c r="G25" s="37"/>
    </row>
    <row r="26" spans="1:7" ht="28.8" x14ac:dyDescent="0.3">
      <c r="A26" s="5" t="s">
        <v>56</v>
      </c>
      <c r="B26" s="5" t="s">
        <v>57</v>
      </c>
      <c r="C26" s="5" t="s">
        <v>58</v>
      </c>
      <c r="D26" s="9" t="s">
        <v>59</v>
      </c>
      <c r="E26" s="41">
        <v>1</v>
      </c>
      <c r="F26" s="37"/>
      <c r="G26" s="37"/>
    </row>
    <row r="27" spans="1:7" x14ac:dyDescent="0.3">
      <c r="A27" s="5">
        <v>5</v>
      </c>
      <c r="B27" s="5"/>
      <c r="C27" s="5" t="s">
        <v>60</v>
      </c>
      <c r="D27" s="9"/>
      <c r="E27" s="41"/>
      <c r="F27" s="37"/>
      <c r="G27" s="37"/>
    </row>
    <row r="28" spans="1:7" ht="28.8" x14ac:dyDescent="0.3">
      <c r="A28" s="5" t="s">
        <v>61</v>
      </c>
      <c r="B28" s="5" t="s">
        <v>62</v>
      </c>
      <c r="C28" s="5" t="s">
        <v>63</v>
      </c>
      <c r="D28" s="9" t="s">
        <v>59</v>
      </c>
      <c r="E28" s="41">
        <v>9</v>
      </c>
      <c r="F28" s="37"/>
      <c r="G28" s="37"/>
    </row>
    <row r="29" spans="1:7" ht="28.8" x14ac:dyDescent="0.3">
      <c r="A29" s="5" t="s">
        <v>64</v>
      </c>
      <c r="B29" s="5" t="s">
        <v>65</v>
      </c>
      <c r="C29" s="5" t="s">
        <v>66</v>
      </c>
      <c r="D29" s="9" t="s">
        <v>59</v>
      </c>
      <c r="E29" s="41">
        <v>4</v>
      </c>
      <c r="F29" s="37"/>
      <c r="G29" s="37"/>
    </row>
    <row r="30" spans="1:7" ht="28.8" x14ac:dyDescent="0.3">
      <c r="A30" s="5" t="s">
        <v>67</v>
      </c>
      <c r="B30" s="5" t="s">
        <v>65</v>
      </c>
      <c r="C30" s="5" t="s">
        <v>68</v>
      </c>
      <c r="D30" s="9" t="s">
        <v>59</v>
      </c>
      <c r="E30" s="41">
        <v>2</v>
      </c>
      <c r="F30" s="37"/>
      <c r="G30" s="37"/>
    </row>
    <row r="31" spans="1:7" ht="28.8" x14ac:dyDescent="0.3">
      <c r="A31" s="5" t="s">
        <v>69</v>
      </c>
      <c r="B31" s="5" t="s">
        <v>65</v>
      </c>
      <c r="C31" s="5" t="s">
        <v>70</v>
      </c>
      <c r="D31" s="9" t="s">
        <v>59</v>
      </c>
      <c r="E31" s="41">
        <v>4</v>
      </c>
      <c r="F31" s="37"/>
      <c r="G31" s="37"/>
    </row>
    <row r="32" spans="1:7" ht="28.8" x14ac:dyDescent="0.3">
      <c r="A32" s="5" t="s">
        <v>71</v>
      </c>
      <c r="B32" s="5"/>
      <c r="C32" s="5" t="s">
        <v>72</v>
      </c>
      <c r="D32" s="9" t="s">
        <v>73</v>
      </c>
      <c r="E32" s="41">
        <v>21</v>
      </c>
      <c r="F32" s="37"/>
      <c r="G32" s="37"/>
    </row>
    <row r="33" spans="6:7" x14ac:dyDescent="0.3">
      <c r="F33" s="56" t="s">
        <v>205</v>
      </c>
      <c r="G33" s="56"/>
    </row>
    <row r="34" spans="6:7" x14ac:dyDescent="0.3">
      <c r="F34" s="56" t="s">
        <v>206</v>
      </c>
      <c r="G34" s="56"/>
    </row>
    <row r="35" spans="6:7" x14ac:dyDescent="0.3">
      <c r="F35" s="56" t="s">
        <v>207</v>
      </c>
      <c r="G35" s="36"/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Czekaje etap I przedmiar</vt:lpstr>
      <vt:lpstr>Inwestorski</vt:lpstr>
      <vt:lpstr>Kalkulacja</vt:lpstr>
      <vt:lpstr>Tabele</vt:lpstr>
      <vt:lpstr>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Pogoreło</dc:creator>
  <cp:lastModifiedBy>Grzegorz Pogoreło</cp:lastModifiedBy>
  <cp:lastPrinted>2021-12-04T12:37:35Z</cp:lastPrinted>
  <dcterms:created xsi:type="dcterms:W3CDTF">2021-11-28T12:39:58Z</dcterms:created>
  <dcterms:modified xsi:type="dcterms:W3CDTF">2021-12-04T12:37:57Z</dcterms:modified>
</cp:coreProperties>
</file>